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2do Trimestre 2020\0 GENERACION\"/>
    </mc:Choice>
  </mc:AlternateContent>
  <bookViews>
    <workbookView xWindow="0" yWindow="0" windowWidth="19200" windowHeight="119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81" i="62" l="1"/>
  <c r="C80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0" i="62"/>
  <c r="D71" i="62"/>
  <c r="C71" i="62"/>
  <c r="D69" i="62"/>
  <c r="C69" i="62"/>
  <c r="D67" i="62"/>
  <c r="C67" i="62"/>
  <c r="D61" i="62"/>
  <c r="C61" i="62"/>
  <c r="D58" i="62"/>
  <c r="C58" i="62"/>
  <c r="D49" i="62"/>
  <c r="C49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8" i="62"/>
  <c r="C4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<sst xmlns="http://schemas.openxmlformats.org/spreadsheetml/2006/main" count="892" uniqueCount="629">
  <si>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</si>
  <si>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</si>
  <si>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</si>
  <si>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</si>
  <si>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</si>
  <si>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</si>
  <si>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</si>
  <si>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</si>
  <si>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</si>
  <si>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</si>
  <si>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</si>
  <si>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</si>
  <si>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</si>
  <si>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</si>
  <si>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</si>
  <si>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</si>
  <si>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</si>
  <si>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</si>
  <si>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</si>
  <si>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</si>
  <si>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</si>
  <si>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</si>
  <si>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</si>
  <si>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</si>
  <si>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</si>
  <si>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</si>
  <si>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</si>
  <si>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</si>
  <si>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</si>
  <si>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</si>
  <si>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</si>
  <si>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</si>
  <si>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</si>
  <si>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</si>
  <si>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</si>
  <si>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</si>
  <si>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</si>
  <si>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</si>
  <si>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</si>
  <si>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</si>
  <si>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</si>
  <si>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</si>
  <si>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</si>
  <si>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</si>
  <si>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</si>
  <si>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</si>
  <si>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</si>
  <si>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</si>
  <si>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</si>
  <si>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</si>
  <si>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</si>
  <si>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</si>
  <si>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</si>
  <si>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</si>
  <si>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</si>
  <si>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</si>
  <si>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</si>
  <si>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</si>
  <si>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</si>
  <si>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</si>
  <si>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</si>
  <si>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</si>
  <si>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</si>
  <si>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</si>
  <si>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</si>
  <si>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</si>
  <si>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</si>
  <si>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</si>
  <si>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</si>
  <si>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</si>
  <si>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</si>
  <si>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</si>
  <si>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</si>
  <si>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</si>
  <si>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</si>
  <si>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</si>
  <si>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</si>
  <si>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</si>
  <si>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</si>
  <si>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</si>
  <si>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</si>
  <si>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</si>
  <si>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</si>
  <si>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</si>
  <si>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</si>
  <si>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</si>
  <si>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</si>
  <si>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</si>
  <si>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</si>
  <si>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</si>
  <si>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</si>
  <si>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</si>
  <si>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</si>
  <si>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</si>
  <si>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</si>
  <si>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</si>
  <si>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</si>
  <si>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</si>
  <si>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</si>
  <si>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</si>
  <si>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</si>
  <si>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</si>
  <si>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</si>
  <si>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</si>
  <si>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</si>
  <si>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</si>
  <si>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</si>
  <si>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</si>
  <si>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</si>
  <si>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</si>
  <si>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</si>
  <si>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</si>
  <si>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</si>
  <si>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</si>
  <si>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</si>
  <si>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</si>
  <si>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</si>
  <si>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</si>
  <si>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</si>
  <si>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</si>
  <si>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</si>
  <si>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</si>
  <si>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</si>
  <si>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</si>
  <si>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</si>
  <si>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</si>
  <si>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</si>
  <si>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</si>
  <si>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</si>
  <si>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</si>
  <si>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</si>
  <si>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</si>
  <si>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</si>
  <si>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</si>
  <si>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</si>
  <si>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</si>
  <si>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</si>
  <si>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</si>
  <si>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</si>
  <si>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</si>
  <si>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</si>
  <si>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</si>
  <si>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</si>
  <si>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</si>
  <si>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</si>
  <si>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</si>
  <si>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</si>
  <si>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</si>
  <si>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</si>
  <si>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</si>
  <si>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</si>
  <si>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</si>
  <si>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</si>
  <si>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</si>
  <si>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</si>
  <si>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</si>
  <si>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</si>
  <si>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</si>
  <si>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</si>
  <si>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</si>
  <si>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</si>
  <si>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</si>
  <si>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</si>
  <si>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</si>
  <si>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</si>
  <si>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</si>
  <si>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</si>
  <si>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</si>
  <si>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</si>
  <si>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</si>
  <si>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</si>
  <si>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</si>
  <si>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</si>
  <si>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</si>
  <si>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</si>
  <si>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</si>
  <si>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</si>
  <si>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</si>
  <si>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</si>
  <si>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</si>
  <si>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</si>
  <si>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</si>
  <si>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</si>
  <si>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</si>
  <si>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</si>
  <si>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</si>
  <si>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</si>
  <si>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</si>
  <si>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</si>
  <si>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</si>
  <si>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</si>
  <si>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</si>
  <si>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</si>
  <si>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</si>
  <si>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</si>
  <si>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</si>
  <si>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</si>
  <si>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</si>
  <si>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</si>
  <si>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</si>
  <si>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</si>
  <si>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</si>
  <si>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</si>
  <si>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</si>
  <si>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</si>
  <si>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</si>
  <si>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</si>
  <si>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</si>
  <si>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</si>
  <si>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</si>
  <si>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</si>
  <si>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</si>
  <si>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</si>
  <si>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</si>
  <si>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</si>
  <si>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</si>
  <si>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</si>
  <si>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</si>
  <si>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</si>
  <si>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</si>
  <si>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</si>
  <si>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</si>
  <si>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</si>
  <si>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</si>
  <si>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</si>
  <si>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</si>
  <si>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</si>
  <si>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</si>
  <si>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</si>
  <si>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</si>
  <si>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</si>
  <si>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</si>
  <si>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</si>
  <si>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</si>
  <si>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</si>
  <si>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</si>
  <si>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</si>
  <si>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</si>
  <si>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</si>
  <si>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</si>
  <si>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</si>
  <si>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</si>
  <si>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</si>
  <si>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</si>
  <si>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</si>
  <si>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</si>
  <si>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</si>
  <si>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</si>
  <si>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</si>
  <si>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</si>
  <si>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</si>
  <si>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</si>
  <si>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</si>
  <si>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</si>
  <si>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</si>
  <si>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</si>
  <si>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</si>
  <si>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</si>
  <si>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</si>
  <si>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</si>
  <si>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</si>
  <si>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</si>
  <si>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</si>
  <si>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</si>
  <si>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</si>
  <si>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</si>
  <si>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</si>
  <si>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</si>
  <si>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</si>
  <si>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</si>
  <si>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</si>
  <si>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</si>
  <si>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</si>
  <si>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</si>
  <si>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</si>
  <si>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</si>
  <si>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</si>
  <si>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</si>
  <si>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</si>
  <si>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</si>
  <si>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</si>
  <si>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</si>
  <si>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</si>
  <si>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</si>
  <si>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</si>
  <si>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</si>
  <si>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</si>
  <si>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</si>
  <si>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</si>
  <si>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</si>
  <si>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</si>
  <si>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</si>
  <si>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</si>
  <si>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</si>
  <si>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</si>
  <si>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</si>
  <si>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</si>
  <si>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</si>
  <si>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</si>
  <si>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</si>
  <si>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</si>
  <si>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</si>
  <si>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</si>
  <si>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</si>
  <si>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</si>
  <si>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</si>
  <si>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</si>
  <si>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</si>
  <si>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</si>
  <si>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</si>
  <si>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</si>
  <si>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</si>
  <si>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</si>
  <si>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</si>
  <si>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</si>
  <si>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</si>
  <si>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</si>
  <si>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</si>
  <si>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</si>
  <si>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</si>
  <si>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</si>
  <si>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</si>
  <si>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</si>
  <si>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</si>
  <si>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</si>
  <si>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</si>
  <si>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</si>
  <si>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</si>
  <si>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</si>
  <si>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</si>
  <si>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</si>
  <si>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</si>
  <si>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</si>
  <si>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</si>
  <si>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</si>
  <si>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</si>
  <si>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</si>
  <si>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</si>
  <si>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</si>
  <si>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</si>
  <si>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</si>
  <si>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</si>
  <si>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</si>
  <si>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</si>
  <si>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</si>
  <si>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</si>
  <si>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</si>
  <si>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</si>
  <si>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</si>
  <si>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</si>
  <si>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</si>
  <si>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</si>
  <si>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</si>
  <si>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</si>
  <si>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</si>
  <si>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</si>
  <si>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</si>
  <si>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</si>
  <si>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</si>
  <si>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</si>
  <si>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</si>
  <si>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</si>
  <si>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</si>
  <si>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</si>
  <si>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</si>
  <si>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</si>
  <si>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</si>
  <si>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</si>
  <si>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</si>
  <si>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</si>
  <si>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</si>
  <si>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</si>
  <si>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</si>
  <si>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</si>
  <si>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</si>
  <si>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</si>
  <si>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</si>
  <si>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</si>
  <si>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</si>
  <si>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</si>
  <si>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</si>
  <si>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</si>
  <si>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</si>
  <si>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</si>
  <si>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</si>
  <si>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</si>
  <si>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</si>
  <si>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</si>
  <si>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</si>
  <si>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</si>
  <si>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</si>
  <si>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</si>
  <si>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</si>
  <si>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</si>
  <si>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</si>
  <si>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</si>
  <si>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</si>
  <si>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</si>
  <si>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</si>
  <si>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</si>
  <si>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</si>
  <si>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</si>
  <si>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</si>
  <si>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</si>
  <si>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</si>
  <si>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</si>
  <si>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</si>
  <si>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</si>
  <si>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</si>
  <si>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</si>
  <si>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</si>
  <si>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</si>
  <si>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</si>
  <si>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</si>
  <si>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</si>
  <si>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</si>
  <si>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</si>
  <si>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</si>
  <si>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</si>
  <si>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</si>
  <si>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</si>
  <si>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</si>
  <si>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</si>
  <si>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</si>
  <si>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</si>
  <si>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</si>
  <si>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</si>
  <si>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</si>
  <si>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</si>
  <si>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</si>
  <si>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</si>
  <si>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</si>
  <si>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</si>
  <si>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</si>
  <si>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</si>
  <si>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</si>
  <si>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</si>
  <si>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</si>
  <si>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</si>
  <si>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</si>
  <si>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</si>
  <si>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</si>
  <si>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</si>
  <si>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</si>
  <si>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</si>
  <si>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</si>
  <si>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</si>
  <si>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</si>
  <si>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</si>
  <si>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</si>
  <si>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</si>
  <si>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</si>
  <si>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</si>
  <si>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</si>
  <si>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</si>
  <si>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</si>
  <si>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</si>
  <si>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</si>
  <si>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</si>
  <si>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</si>
  <si>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</si>
  <si>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</si>
  <si>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</si>
  <si>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</si>
  <si>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</si>
  <si>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</si>
  <si>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</si>
  <si>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</si>
  <si>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</si>
  <si>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</si>
  <si>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</si>
  <si>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</si>
  <si>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</si>
  <si>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</si>
  <si>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</si>
  <si>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</si>
  <si>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</si>
  <si>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</si>
  <si>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</si>
  <si>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</si>
  <si>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</si>
  <si>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</si>
  <si>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</si>
  <si>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</si>
  <si>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</si>
  <si>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</si>
  <si>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</si>
  <si>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</si>
  <si>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</si>
  <si>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</si>
  <si>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</si>
  <si>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</si>
  <si>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</si>
  <si>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</si>
  <si>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</si>
  <si>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</si>
  <si>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</si>
  <si>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</si>
  <si>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</si>
  <si>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</si>
  <si>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</si>
  <si>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</si>
  <si>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</si>
  <si>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</si>
  <si>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</si>
  <si>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</si>
  <si>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</si>
  <si>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</si>
  <si>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</si>
  <si>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</si>
  <si>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</si>
  <si>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</si>
  <si>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</si>
  <si>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</si>
  <si>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</si>
  <si>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</si>
  <si>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</si>
  <si>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</si>
  <si>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</si>
  <si>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</si>
  <si>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</si>
  <si>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</si>
  <si>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</si>
  <si>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</si>
  <si>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</si>
  <si>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</si>
  <si>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</si>
  <si>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</si>
  <si>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</si>
  <si>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</si>
  <si>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</si>
  <si>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</si>
  <si>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</si>
  <si>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</si>
  <si>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</si>
  <si>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</si>
  <si>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</si>
  <si>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</si>
  <si>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</si>
  <si>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</si>
  <si>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</si>
  <si>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</si>
  <si>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</si>
  <si>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</si>
  <si>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</si>
  <si>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</si>
  <si>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</si>
  <si>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</si>
  <si>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</si>
  <si>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</si>
  <si>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</si>
  <si>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</si>
  <si>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</si>
  <si>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</si>
  <si>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</si>
  <si>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</si>
  <si>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</si>
  <si>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</si>
  <si>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</si>
  <si>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</si>
  <si>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</si>
  <si>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</si>
  <si>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</si>
  <si>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</si>
  <si>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</si>
  <si>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</si>
  <si>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</si>
  <si>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</si>
  <si>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</si>
  <si>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</si>
  <si>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</si>
  <si>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</si>
  <si>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</si>
  <si>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</si>
  <si>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</si>
  <si>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</si>
  <si>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</si>
  <si>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</si>
  <si>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</si>
  <si>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</si>
  <si>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</si>
  <si>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</si>
  <si>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</si>
  <si>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</si>
  <si>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</si>
  <si>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</si>
  <si>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</si>
  <si>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</si>
  <si>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</si>
  <si>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</si>
  <si>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</si>
  <si>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</si>
  <si>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</si>
  <si>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</si>
  <si>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</si>
  <si>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</si>
  <si>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</si>
  <si>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</si>
  <si>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</si>
  <si>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</si>
  <si>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</si>
  <si>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</si>
  <si>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</si>
  <si>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</si>
  <si>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</si>
  <si>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</si>
  <si>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</si>
  <si>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</si>
  <si>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</si>
  <si>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</si>
  <si>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</si>
  <si>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</si>
  <si>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</si>
  <si>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</si>
  <si>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</si>
  <si>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</si>
  <si>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</si>
  <si>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</si>
  <si>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</si>
  <si>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</si>
  <si>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</si>
  <si>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</si>
  <si>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</si>
  <si>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</si>
  <si>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</si>
  <si>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</si>
  <si>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Silao de la Victoria</t>
  </si>
  <si>
    <t>Correspondiente del 1 de Enero al 30 de Junio del 2020</t>
  </si>
  <si>
    <t>Muncipio de Silao de la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</si>
</sst>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E19" sqref="E19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368576529.33999997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368576529.33999997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&amp;RHOJA &amp;P DE &amp;N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G20" sqref="G20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628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314928707.44999999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49732113.210000001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621375.42000000004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172000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884021.61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31161457.300000001</v>
      </c>
    </row>
    <row r="18" spans="1:3" x14ac:dyDescent="0.2">
      <c r="A18" s="101" t="s">
        <v>587</v>
      </c>
      <c r="B18" s="83" t="s">
        <v>254</v>
      </c>
      <c r="C18" s="94">
        <v>621258.88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16272000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265196594.23999998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&amp;RHOJA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E24" sqref="E2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&amp;RHOJA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B22" sqref="B2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9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9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9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9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9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9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9" x14ac:dyDescent="0.2">
      <c r="A8" s="24">
        <v>1114</v>
      </c>
      <c r="B8" s="22" t="s">
        <v>203</v>
      </c>
      <c r="C8" s="26">
        <v>8095904.0700000003</v>
      </c>
    </row>
    <row r="9" spans="1:9" x14ac:dyDescent="0.2">
      <c r="A9" s="24">
        <v>1115</v>
      </c>
      <c r="B9" s="22" t="s">
        <v>204</v>
      </c>
      <c r="C9" s="26">
        <v>11233746.359999999</v>
      </c>
    </row>
    <row r="10" spans="1:9" x14ac:dyDescent="0.2">
      <c r="A10" s="24">
        <v>1121</v>
      </c>
      <c r="B10" s="22" t="s">
        <v>205</v>
      </c>
      <c r="C10" s="26">
        <v>0</v>
      </c>
    </row>
    <row r="11" spans="1:9" x14ac:dyDescent="0.2">
      <c r="A11" s="24">
        <v>1211</v>
      </c>
      <c r="B11" s="22" t="s">
        <v>206</v>
      </c>
      <c r="C11" s="26">
        <v>0</v>
      </c>
    </row>
    <row r="13" spans="1:9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9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>
        <v>2016</v>
      </c>
      <c r="I14" s="23" t="s">
        <v>188</v>
      </c>
    </row>
    <row r="15" spans="1:9" x14ac:dyDescent="0.2">
      <c r="A15" s="24">
        <v>1122</v>
      </c>
      <c r="B15" s="22" t="s">
        <v>207</v>
      </c>
      <c r="C15" s="26">
        <v>0</v>
      </c>
      <c r="D15" s="26">
        <v>2448.08</v>
      </c>
      <c r="E15" s="26">
        <v>568996.56000000006</v>
      </c>
      <c r="F15" s="26">
        <v>0</v>
      </c>
      <c r="G15" s="26">
        <v>0</v>
      </c>
      <c r="H15" s="26">
        <v>0</v>
      </c>
    </row>
    <row r="16" spans="1:9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1001583.37</v>
      </c>
      <c r="D20" s="26">
        <v>1001583.37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411500</v>
      </c>
      <c r="D21" s="26">
        <v>411500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2945400.53</v>
      </c>
      <c r="D23" s="26">
        <v>2945400.53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2498626.09</v>
      </c>
      <c r="D24" s="26">
        <v>2498626.09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1374742.45</v>
      </c>
      <c r="D27" s="26">
        <v>1374742.45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831338250.54999995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736819520.20000005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10268999.029999999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74249731.319999993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10000000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111160822.09</v>
      </c>
      <c r="D62" s="26">
        <f t="shared" ref="D62:E62" si="0">SUM(D63:D70)</f>
        <v>0</v>
      </c>
      <c r="E62" s="26">
        <f t="shared" si="0"/>
        <v>-36071621.009999998</v>
      </c>
    </row>
    <row r="63" spans="1:9" x14ac:dyDescent="0.2">
      <c r="A63" s="24">
        <v>1241</v>
      </c>
      <c r="B63" s="22" t="s">
        <v>245</v>
      </c>
      <c r="C63" s="26">
        <v>23616058.510000002</v>
      </c>
      <c r="D63" s="26">
        <v>0</v>
      </c>
      <c r="E63" s="26">
        <v>-5472149.9699999997</v>
      </c>
    </row>
    <row r="64" spans="1:9" x14ac:dyDescent="0.2">
      <c r="A64" s="24">
        <v>1242</v>
      </c>
      <c r="B64" s="22" t="s">
        <v>246</v>
      </c>
      <c r="C64" s="26">
        <v>3031737.74</v>
      </c>
      <c r="D64" s="26">
        <v>0</v>
      </c>
      <c r="E64" s="26">
        <v>-861647.58</v>
      </c>
    </row>
    <row r="65" spans="1:9" x14ac:dyDescent="0.2">
      <c r="A65" s="24">
        <v>1243</v>
      </c>
      <c r="B65" s="22" t="s">
        <v>247</v>
      </c>
      <c r="C65" s="26">
        <v>395320.88</v>
      </c>
      <c r="D65" s="26">
        <v>0</v>
      </c>
      <c r="E65" s="26">
        <v>-53924.31</v>
      </c>
    </row>
    <row r="66" spans="1:9" x14ac:dyDescent="0.2">
      <c r="A66" s="24">
        <v>1244</v>
      </c>
      <c r="B66" s="22" t="s">
        <v>248</v>
      </c>
      <c r="C66" s="26">
        <v>55931736.700000003</v>
      </c>
      <c r="D66" s="26">
        <v>0</v>
      </c>
      <c r="E66" s="26">
        <v>-23037625.41</v>
      </c>
    </row>
    <row r="67" spans="1:9" x14ac:dyDescent="0.2">
      <c r="A67" s="24">
        <v>1245</v>
      </c>
      <c r="B67" s="22" t="s">
        <v>249</v>
      </c>
      <c r="C67" s="26">
        <v>10822248.16</v>
      </c>
      <c r="D67" s="26">
        <v>0</v>
      </c>
      <c r="E67" s="26">
        <v>-744477.45</v>
      </c>
    </row>
    <row r="68" spans="1:9" x14ac:dyDescent="0.2">
      <c r="A68" s="24">
        <v>1246</v>
      </c>
      <c r="B68" s="22" t="s">
        <v>250</v>
      </c>
      <c r="C68" s="26">
        <v>17363720.100000001</v>
      </c>
      <c r="D68" s="26">
        <v>0</v>
      </c>
      <c r="E68" s="26">
        <v>-5901796.29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6401369.2999999998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3886247.4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2515121.9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1449989.26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1449989.26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828687.83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828687.83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29535072.669999998</v>
      </c>
      <c r="D110" s="26">
        <f>SUM(D111:D119)</f>
        <v>29535072.669999998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63646.74</v>
      </c>
      <c r="D111" s="26">
        <f>C111</f>
        <v>63646.74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21538940.149999999</v>
      </c>
      <c r="D112" s="26">
        <f t="shared" ref="D112:D119" si="1">C112</f>
        <v>21538940.149999999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224736.51</v>
      </c>
      <c r="D113" s="26">
        <f t="shared" si="1"/>
        <v>224736.51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1096646.54</v>
      </c>
      <c r="D117" s="26">
        <f t="shared" si="1"/>
        <v>1096646.54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6611102.7300000004</v>
      </c>
      <c r="D119" s="26">
        <f t="shared" si="1"/>
        <v>6611102.7300000004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&amp;RHOJA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B14" sqref="B14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108132301.79000002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96012101.100000009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510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88485927.189999998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3692551.65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3833112.26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3960.42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3960.42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9134476.6999999993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1020241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8114235.7000000002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733348.73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733348.73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2248414.84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2083654.84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164760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260444227.54999998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260444227.54999998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127225647.69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117358162.7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13430754.939999999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2429662.2200000002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263292331.81999999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236202263.93000001</v>
      </c>
      <c r="D100" s="59">
        <f>C100/$C$99</f>
        <v>0.89711030434217076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130721717.03999999</v>
      </c>
      <c r="D101" s="59">
        <f t="shared" ref="D101:D164" si="0">C101/$C$99</f>
        <v>0.49648888798390073</v>
      </c>
      <c r="E101" s="58"/>
    </row>
    <row r="102" spans="1:5" x14ac:dyDescent="0.2">
      <c r="A102" s="56">
        <v>5111</v>
      </c>
      <c r="B102" s="53" t="s">
        <v>370</v>
      </c>
      <c r="C102" s="57">
        <v>55900187.289999999</v>
      </c>
      <c r="D102" s="59">
        <f t="shared" si="0"/>
        <v>0.21231224967165471</v>
      </c>
      <c r="E102" s="58"/>
    </row>
    <row r="103" spans="1:5" x14ac:dyDescent="0.2">
      <c r="A103" s="56">
        <v>5112</v>
      </c>
      <c r="B103" s="53" t="s">
        <v>371</v>
      </c>
      <c r="C103" s="57">
        <v>48107900.289999999</v>
      </c>
      <c r="D103" s="59">
        <f t="shared" si="0"/>
        <v>0.1827166782923591</v>
      </c>
      <c r="E103" s="58"/>
    </row>
    <row r="104" spans="1:5" x14ac:dyDescent="0.2">
      <c r="A104" s="56">
        <v>5113</v>
      </c>
      <c r="B104" s="53" t="s">
        <v>372</v>
      </c>
      <c r="C104" s="57">
        <v>3895297.14</v>
      </c>
      <c r="D104" s="59">
        <f t="shared" si="0"/>
        <v>1.4794571163823423E-2</v>
      </c>
      <c r="E104" s="58"/>
    </row>
    <row r="105" spans="1:5" x14ac:dyDescent="0.2">
      <c r="A105" s="56">
        <v>5114</v>
      </c>
      <c r="B105" s="53" t="s">
        <v>373</v>
      </c>
      <c r="C105" s="57">
        <v>745620.83</v>
      </c>
      <c r="D105" s="59">
        <f t="shared" si="0"/>
        <v>2.8319124406165548E-3</v>
      </c>
      <c r="E105" s="58"/>
    </row>
    <row r="106" spans="1:5" x14ac:dyDescent="0.2">
      <c r="A106" s="56">
        <v>5115</v>
      </c>
      <c r="B106" s="53" t="s">
        <v>374</v>
      </c>
      <c r="C106" s="57">
        <v>22072711.489999998</v>
      </c>
      <c r="D106" s="59">
        <f t="shared" si="0"/>
        <v>8.3833476415446931E-2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33763372.640000001</v>
      </c>
      <c r="D108" s="59">
        <f t="shared" si="0"/>
        <v>0.12823530562630422</v>
      </c>
      <c r="E108" s="58"/>
    </row>
    <row r="109" spans="1:5" x14ac:dyDescent="0.2">
      <c r="A109" s="56">
        <v>5121</v>
      </c>
      <c r="B109" s="53" t="s">
        <v>377</v>
      </c>
      <c r="C109" s="57">
        <v>2843250.87</v>
      </c>
      <c r="D109" s="59">
        <f t="shared" si="0"/>
        <v>1.0798836602441544E-2</v>
      </c>
      <c r="E109" s="58"/>
    </row>
    <row r="110" spans="1:5" x14ac:dyDescent="0.2">
      <c r="A110" s="56">
        <v>5122</v>
      </c>
      <c r="B110" s="53" t="s">
        <v>378</v>
      </c>
      <c r="C110" s="57">
        <v>1097445.56</v>
      </c>
      <c r="D110" s="59">
        <f t="shared" si="0"/>
        <v>4.1681637760353366E-3</v>
      </c>
      <c r="E110" s="58"/>
    </row>
    <row r="111" spans="1:5" x14ac:dyDescent="0.2">
      <c r="A111" s="56">
        <v>5123</v>
      </c>
      <c r="B111" s="53" t="s">
        <v>379</v>
      </c>
      <c r="C111" s="57">
        <v>37235.279999999999</v>
      </c>
      <c r="D111" s="59">
        <f t="shared" si="0"/>
        <v>1.414218171209632E-4</v>
      </c>
      <c r="E111" s="58"/>
    </row>
    <row r="112" spans="1:5" x14ac:dyDescent="0.2">
      <c r="A112" s="56">
        <v>5124</v>
      </c>
      <c r="B112" s="53" t="s">
        <v>380</v>
      </c>
      <c r="C112" s="57">
        <v>3128676.68</v>
      </c>
      <c r="D112" s="59">
        <f t="shared" si="0"/>
        <v>1.1882900874374581E-2</v>
      </c>
      <c r="E112" s="58"/>
    </row>
    <row r="113" spans="1:5" x14ac:dyDescent="0.2">
      <c r="A113" s="56">
        <v>5125</v>
      </c>
      <c r="B113" s="53" t="s">
        <v>381</v>
      </c>
      <c r="C113" s="57">
        <v>13754145.359999999</v>
      </c>
      <c r="D113" s="59">
        <f t="shared" si="0"/>
        <v>5.2239065471162416E-2</v>
      </c>
      <c r="E113" s="58"/>
    </row>
    <row r="114" spans="1:5" x14ac:dyDescent="0.2">
      <c r="A114" s="56">
        <v>5126</v>
      </c>
      <c r="B114" s="53" t="s">
        <v>382</v>
      </c>
      <c r="C114" s="57">
        <v>9558568.4000000004</v>
      </c>
      <c r="D114" s="59">
        <f t="shared" si="0"/>
        <v>3.6304013618348459E-2</v>
      </c>
      <c r="E114" s="58"/>
    </row>
    <row r="115" spans="1:5" x14ac:dyDescent="0.2">
      <c r="A115" s="56">
        <v>5127</v>
      </c>
      <c r="B115" s="53" t="s">
        <v>383</v>
      </c>
      <c r="C115" s="57">
        <v>2486526.6</v>
      </c>
      <c r="D115" s="59">
        <f t="shared" si="0"/>
        <v>9.4439765215035432E-3</v>
      </c>
      <c r="E115" s="58"/>
    </row>
    <row r="116" spans="1:5" x14ac:dyDescent="0.2">
      <c r="A116" s="56">
        <v>5128</v>
      </c>
      <c r="B116" s="53" t="s">
        <v>384</v>
      </c>
      <c r="C116" s="57">
        <v>561701.91</v>
      </c>
      <c r="D116" s="59">
        <f t="shared" si="0"/>
        <v>2.1333773988678408E-3</v>
      </c>
      <c r="E116" s="58"/>
    </row>
    <row r="117" spans="1:5" x14ac:dyDescent="0.2">
      <c r="A117" s="56">
        <v>5129</v>
      </c>
      <c r="B117" s="53" t="s">
        <v>385</v>
      </c>
      <c r="C117" s="57">
        <v>295821.98</v>
      </c>
      <c r="D117" s="59">
        <f t="shared" si="0"/>
        <v>1.1235495464495295E-3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71717174.25</v>
      </c>
      <c r="D118" s="59">
        <f t="shared" si="0"/>
        <v>0.27238611073196578</v>
      </c>
      <c r="E118" s="58"/>
    </row>
    <row r="119" spans="1:5" x14ac:dyDescent="0.2">
      <c r="A119" s="56">
        <v>5131</v>
      </c>
      <c r="B119" s="53" t="s">
        <v>387</v>
      </c>
      <c r="C119" s="57">
        <v>11230684.9</v>
      </c>
      <c r="D119" s="59">
        <f t="shared" si="0"/>
        <v>4.2654811943698634E-2</v>
      </c>
      <c r="E119" s="58"/>
    </row>
    <row r="120" spans="1:5" x14ac:dyDescent="0.2">
      <c r="A120" s="56">
        <v>5132</v>
      </c>
      <c r="B120" s="53" t="s">
        <v>388</v>
      </c>
      <c r="C120" s="57">
        <v>4629330.13</v>
      </c>
      <c r="D120" s="59">
        <f t="shared" si="0"/>
        <v>1.758247229609727E-2</v>
      </c>
      <c r="E120" s="58"/>
    </row>
    <row r="121" spans="1:5" x14ac:dyDescent="0.2">
      <c r="A121" s="56">
        <v>5133</v>
      </c>
      <c r="B121" s="53" t="s">
        <v>389</v>
      </c>
      <c r="C121" s="57">
        <v>2990207.38</v>
      </c>
      <c r="D121" s="59">
        <f t="shared" si="0"/>
        <v>1.1356986203625017E-2</v>
      </c>
      <c r="E121" s="58"/>
    </row>
    <row r="122" spans="1:5" x14ac:dyDescent="0.2">
      <c r="A122" s="56">
        <v>5134</v>
      </c>
      <c r="B122" s="53" t="s">
        <v>390</v>
      </c>
      <c r="C122" s="57">
        <v>3439007.68</v>
      </c>
      <c r="D122" s="59">
        <f t="shared" si="0"/>
        <v>1.3061556545258904E-2</v>
      </c>
      <c r="E122" s="58"/>
    </row>
    <row r="123" spans="1:5" x14ac:dyDescent="0.2">
      <c r="A123" s="56">
        <v>5135</v>
      </c>
      <c r="B123" s="53" t="s">
        <v>391</v>
      </c>
      <c r="C123" s="57">
        <v>27062545.109999999</v>
      </c>
      <c r="D123" s="59">
        <f t="shared" si="0"/>
        <v>0.10278516249573622</v>
      </c>
      <c r="E123" s="58"/>
    </row>
    <row r="124" spans="1:5" x14ac:dyDescent="0.2">
      <c r="A124" s="56">
        <v>5136</v>
      </c>
      <c r="B124" s="53" t="s">
        <v>392</v>
      </c>
      <c r="C124" s="57">
        <v>1779037.07</v>
      </c>
      <c r="D124" s="59">
        <f t="shared" si="0"/>
        <v>6.7568890354780262E-3</v>
      </c>
      <c r="E124" s="58"/>
    </row>
    <row r="125" spans="1:5" x14ac:dyDescent="0.2">
      <c r="A125" s="56">
        <v>5137</v>
      </c>
      <c r="B125" s="53" t="s">
        <v>393</v>
      </c>
      <c r="C125" s="57">
        <v>144124</v>
      </c>
      <c r="D125" s="59">
        <f t="shared" si="0"/>
        <v>5.4739155904673473E-4</v>
      </c>
      <c r="E125" s="58"/>
    </row>
    <row r="126" spans="1:5" x14ac:dyDescent="0.2">
      <c r="A126" s="56">
        <v>5138</v>
      </c>
      <c r="B126" s="53" t="s">
        <v>394</v>
      </c>
      <c r="C126" s="57">
        <v>1848719.45</v>
      </c>
      <c r="D126" s="59">
        <f t="shared" si="0"/>
        <v>7.0215468761311225E-3</v>
      </c>
      <c r="E126" s="58"/>
    </row>
    <row r="127" spans="1:5" x14ac:dyDescent="0.2">
      <c r="A127" s="56">
        <v>5139</v>
      </c>
      <c r="B127" s="53" t="s">
        <v>395</v>
      </c>
      <c r="C127" s="57">
        <v>18593518.530000001</v>
      </c>
      <c r="D127" s="59">
        <f t="shared" si="0"/>
        <v>7.0619293776893868E-2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24839569.82</v>
      </c>
      <c r="D128" s="59">
        <f t="shared" si="0"/>
        <v>9.4342169588826422E-2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12626400</v>
      </c>
      <c r="D129" s="59">
        <f t="shared" si="0"/>
        <v>4.795582124523113E-2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12626400</v>
      </c>
      <c r="D131" s="59">
        <f t="shared" si="0"/>
        <v>4.795582124523113E-2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5618988.4900000002</v>
      </c>
      <c r="D135" s="59">
        <f t="shared" si="0"/>
        <v>2.1341253849509852E-2</v>
      </c>
      <c r="E135" s="58"/>
    </row>
    <row r="136" spans="1:5" x14ac:dyDescent="0.2">
      <c r="A136" s="56">
        <v>5231</v>
      </c>
      <c r="B136" s="53" t="s">
        <v>403</v>
      </c>
      <c r="C136" s="57">
        <v>5618988.4900000002</v>
      </c>
      <c r="D136" s="59">
        <f t="shared" si="0"/>
        <v>2.1341253849509852E-2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6594181.3300000001</v>
      </c>
      <c r="D138" s="59">
        <f t="shared" si="0"/>
        <v>2.5045094494085447E-2</v>
      </c>
      <c r="E138" s="58"/>
    </row>
    <row r="139" spans="1:5" x14ac:dyDescent="0.2">
      <c r="A139" s="56">
        <v>5241</v>
      </c>
      <c r="B139" s="53" t="s">
        <v>405</v>
      </c>
      <c r="C139" s="57">
        <v>4778407.8099999996</v>
      </c>
      <c r="D139" s="59">
        <f t="shared" si="0"/>
        <v>1.8148678227616448E-2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300759.27</v>
      </c>
      <c r="D141" s="59">
        <f t="shared" si="0"/>
        <v>1.1423016687231678E-3</v>
      </c>
      <c r="E141" s="58"/>
    </row>
    <row r="142" spans="1:5" x14ac:dyDescent="0.2">
      <c r="A142" s="56">
        <v>5244</v>
      </c>
      <c r="B142" s="53" t="s">
        <v>408</v>
      </c>
      <c r="C142" s="57">
        <v>1515014.25</v>
      </c>
      <c r="D142" s="59">
        <f t="shared" si="0"/>
        <v>5.7541145977458271E-3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656000</v>
      </c>
      <c r="D161" s="59">
        <f t="shared" si="0"/>
        <v>2.4915271761445559E-3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656000</v>
      </c>
      <c r="D168" s="59">
        <f t="shared" si="1"/>
        <v>2.4915271761445559E-3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656000</v>
      </c>
      <c r="D170" s="59">
        <f t="shared" si="1"/>
        <v>2.4915271761445559E-3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1594498.07</v>
      </c>
      <c r="D171" s="59">
        <f t="shared" si="1"/>
        <v>6.0559988928583003E-3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1594498.07</v>
      </c>
      <c r="D172" s="59">
        <f t="shared" si="1"/>
        <v>6.0559988928583003E-3</v>
      </c>
      <c r="E172" s="58"/>
    </row>
    <row r="173" spans="1:5" x14ac:dyDescent="0.2">
      <c r="A173" s="56">
        <v>5411</v>
      </c>
      <c r="B173" s="53" t="s">
        <v>435</v>
      </c>
      <c r="C173" s="57">
        <v>1594498.07</v>
      </c>
      <c r="D173" s="59">
        <f t="shared" si="1"/>
        <v>6.0559988928583003E-3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0" orientation="landscape" r:id="rId1"/>
  <headerFooter>
    <oddFooter>&amp;RHOJA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2" sqref="D22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786004034.75</v>
      </c>
    </row>
    <row r="9" spans="1:5" x14ac:dyDescent="0.2">
      <c r="A9" s="35">
        <v>3120</v>
      </c>
      <c r="B9" s="31" t="s">
        <v>477</v>
      </c>
      <c r="C9" s="36">
        <v>1618623.99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103379935.09999999</v>
      </c>
    </row>
    <row r="15" spans="1:5" x14ac:dyDescent="0.2">
      <c r="A15" s="35">
        <v>3220</v>
      </c>
      <c r="B15" s="31" t="s">
        <v>481</v>
      </c>
      <c r="C15" s="36">
        <v>46415412.829999998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&amp;RHOJA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opLeftCell="A64" workbookViewId="0">
      <selection activeCell="A44" sqref="A4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52915316.520000003</v>
      </c>
      <c r="D9" s="36">
        <v>9670699.4199999999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8095904.0700000003</v>
      </c>
      <c r="D11" s="36">
        <v>20675771.780000001</v>
      </c>
    </row>
    <row r="12" spans="1:5" x14ac:dyDescent="0.2">
      <c r="A12" s="35">
        <v>1115</v>
      </c>
      <c r="B12" s="31" t="s">
        <v>204</v>
      </c>
      <c r="C12" s="36">
        <v>11233746.359999999</v>
      </c>
      <c r="D12" s="36">
        <v>829063.96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72244966.950000003</v>
      </c>
      <c r="D15" s="36">
        <f>SUM(D8:D14)</f>
        <v>31175535.160000004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831338250.54999995</v>
      </c>
    </row>
    <row r="21" spans="1:5" x14ac:dyDescent="0.2">
      <c r="A21" s="35">
        <v>1231</v>
      </c>
      <c r="B21" s="31" t="s">
        <v>237</v>
      </c>
      <c r="C21" s="36">
        <v>736819520.20000005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10268999.029999999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74249731.319999993</v>
      </c>
    </row>
    <row r="26" spans="1:5" x14ac:dyDescent="0.2">
      <c r="A26" s="35">
        <v>1236</v>
      </c>
      <c r="B26" s="31" t="s">
        <v>242</v>
      </c>
      <c r="C26" s="36">
        <v>10000000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111160822.09</v>
      </c>
    </row>
    <row r="29" spans="1:5" x14ac:dyDescent="0.2">
      <c r="A29" s="35">
        <v>1241</v>
      </c>
      <c r="B29" s="31" t="s">
        <v>245</v>
      </c>
      <c r="C29" s="36">
        <v>23616058.510000002</v>
      </c>
    </row>
    <row r="30" spans="1:5" x14ac:dyDescent="0.2">
      <c r="A30" s="35">
        <v>1242</v>
      </c>
      <c r="B30" s="31" t="s">
        <v>246</v>
      </c>
      <c r="C30" s="36">
        <v>3031737.74</v>
      </c>
    </row>
    <row r="31" spans="1:5" x14ac:dyDescent="0.2">
      <c r="A31" s="35">
        <v>1243</v>
      </c>
      <c r="B31" s="31" t="s">
        <v>247</v>
      </c>
      <c r="C31" s="36">
        <v>395320.88</v>
      </c>
    </row>
    <row r="32" spans="1:5" x14ac:dyDescent="0.2">
      <c r="A32" s="35">
        <v>1244</v>
      </c>
      <c r="B32" s="31" t="s">
        <v>248</v>
      </c>
      <c r="C32" s="36">
        <v>55931736.700000003</v>
      </c>
    </row>
    <row r="33" spans="1:5" x14ac:dyDescent="0.2">
      <c r="A33" s="35">
        <v>1245</v>
      </c>
      <c r="B33" s="31" t="s">
        <v>249</v>
      </c>
      <c r="C33" s="36">
        <v>10822248.16</v>
      </c>
    </row>
    <row r="34" spans="1:5" x14ac:dyDescent="0.2">
      <c r="A34" s="35">
        <v>1246</v>
      </c>
      <c r="B34" s="31" t="s">
        <v>250</v>
      </c>
      <c r="C34" s="36">
        <v>17363720.100000001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6401369.2999999998</v>
      </c>
    </row>
    <row r="38" spans="1:5" x14ac:dyDescent="0.2">
      <c r="A38" s="35">
        <v>1251</v>
      </c>
      <c r="B38" s="31" t="s">
        <v>255</v>
      </c>
      <c r="C38" s="36">
        <v>3886247.4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2515121.9</v>
      </c>
    </row>
    <row r="42" spans="1:5" x14ac:dyDescent="0.2">
      <c r="A42" s="35">
        <v>1259</v>
      </c>
      <c r="B42" s="31" t="s">
        <v>259</v>
      </c>
      <c r="C42" s="36">
        <v>0</v>
      </c>
    </row>
    <row r="46" spans="1:5" x14ac:dyDescent="0.2">
      <c r="A46" s="33" t="s">
        <v>187</v>
      </c>
      <c r="B46" s="33"/>
      <c r="C46" s="33"/>
      <c r="D46" s="33"/>
      <c r="E46" s="33"/>
    </row>
    <row r="47" spans="1:5" x14ac:dyDescent="0.2">
      <c r="A47" s="34" t="s">
        <v>147</v>
      </c>
      <c r="B47" s="34" t="s">
        <v>144</v>
      </c>
      <c r="C47" s="34" t="s">
        <v>608</v>
      </c>
      <c r="D47" s="34" t="s">
        <v>180</v>
      </c>
      <c r="E47" s="34"/>
    </row>
    <row r="48" spans="1:5" x14ac:dyDescent="0.2">
      <c r="A48" s="35">
        <v>5500</v>
      </c>
      <c r="B48" s="31" t="s">
        <v>447</v>
      </c>
      <c r="C48" s="36">
        <f>C49+C58+C61+C67+C69+C71</f>
        <v>0</v>
      </c>
      <c r="D48" s="36">
        <f>D49+D58+D61+D67+D69+D71</f>
        <v>0</v>
      </c>
    </row>
    <row r="49" spans="1:4" x14ac:dyDescent="0.2">
      <c r="A49" s="35">
        <v>5510</v>
      </c>
      <c r="B49" s="31" t="s">
        <v>448</v>
      </c>
      <c r="C49" s="36">
        <f>SUM(C50:C57)</f>
        <v>0</v>
      </c>
      <c r="D49" s="36">
        <f>SUM(D50:D57)</f>
        <v>0</v>
      </c>
    </row>
    <row r="50" spans="1:4" x14ac:dyDescent="0.2">
      <c r="A50" s="35">
        <v>5511</v>
      </c>
      <c r="B50" s="31" t="s">
        <v>449</v>
      </c>
      <c r="C50" s="36">
        <v>0</v>
      </c>
      <c r="D50" s="36">
        <v>0</v>
      </c>
    </row>
    <row r="51" spans="1:4" x14ac:dyDescent="0.2">
      <c r="A51" s="35">
        <v>5512</v>
      </c>
      <c r="B51" s="31" t="s">
        <v>450</v>
      </c>
      <c r="C51" s="36">
        <v>0</v>
      </c>
      <c r="D51" s="36">
        <v>0</v>
      </c>
    </row>
    <row r="52" spans="1:4" x14ac:dyDescent="0.2">
      <c r="A52" s="35">
        <v>5513</v>
      </c>
      <c r="B52" s="31" t="s">
        <v>451</v>
      </c>
      <c r="C52" s="36">
        <v>0</v>
      </c>
      <c r="D52" s="36">
        <v>0</v>
      </c>
    </row>
    <row r="53" spans="1:4" x14ac:dyDescent="0.2">
      <c r="A53" s="35">
        <v>5514</v>
      </c>
      <c r="B53" s="31" t="s">
        <v>452</v>
      </c>
      <c r="C53" s="36">
        <v>0</v>
      </c>
      <c r="D53" s="36">
        <v>0</v>
      </c>
    </row>
    <row r="54" spans="1:4" x14ac:dyDescent="0.2">
      <c r="A54" s="35">
        <v>5515</v>
      </c>
      <c r="B54" s="31" t="s">
        <v>453</v>
      </c>
      <c r="C54" s="36">
        <v>0</v>
      </c>
      <c r="D54" s="36">
        <v>0</v>
      </c>
    </row>
    <row r="55" spans="1:4" x14ac:dyDescent="0.2">
      <c r="A55" s="35">
        <v>5516</v>
      </c>
      <c r="B55" s="31" t="s">
        <v>454</v>
      </c>
      <c r="C55" s="36">
        <v>0</v>
      </c>
      <c r="D55" s="36">
        <v>0</v>
      </c>
    </row>
    <row r="56" spans="1:4" x14ac:dyDescent="0.2">
      <c r="A56" s="35">
        <v>5517</v>
      </c>
      <c r="B56" s="31" t="s">
        <v>455</v>
      </c>
      <c r="C56" s="36">
        <v>0</v>
      </c>
      <c r="D56" s="36">
        <v>0</v>
      </c>
    </row>
    <row r="57" spans="1:4" x14ac:dyDescent="0.2">
      <c r="A57" s="35">
        <v>5518</v>
      </c>
      <c r="B57" s="31" t="s">
        <v>82</v>
      </c>
      <c r="C57" s="36">
        <v>0</v>
      </c>
      <c r="D57" s="36">
        <v>0</v>
      </c>
    </row>
    <row r="58" spans="1:4" x14ac:dyDescent="0.2">
      <c r="A58" s="35">
        <v>5520</v>
      </c>
      <c r="B58" s="31" t="s">
        <v>81</v>
      </c>
      <c r="C58" s="36">
        <f>SUM(C59:C60)</f>
        <v>0</v>
      </c>
      <c r="D58" s="36">
        <f>SUM(D59:D60)</f>
        <v>0</v>
      </c>
    </row>
    <row r="59" spans="1:4" x14ac:dyDescent="0.2">
      <c r="A59" s="35">
        <v>5521</v>
      </c>
      <c r="B59" s="31" t="s">
        <v>456</v>
      </c>
      <c r="C59" s="36">
        <v>0</v>
      </c>
      <c r="D59" s="36">
        <v>0</v>
      </c>
    </row>
    <row r="60" spans="1:4" x14ac:dyDescent="0.2">
      <c r="A60" s="35">
        <v>5522</v>
      </c>
      <c r="B60" s="31" t="s">
        <v>457</v>
      </c>
      <c r="C60" s="36">
        <v>0</v>
      </c>
      <c r="D60" s="36">
        <v>0</v>
      </c>
    </row>
    <row r="61" spans="1:4" x14ac:dyDescent="0.2">
      <c r="A61" s="35">
        <v>5530</v>
      </c>
      <c r="B61" s="31" t="s">
        <v>458</v>
      </c>
      <c r="C61" s="36">
        <f>SUM(C62:C66)</f>
        <v>0</v>
      </c>
      <c r="D61" s="36">
        <f>SUM(D62:D66)</f>
        <v>0</v>
      </c>
    </row>
    <row r="62" spans="1:4" x14ac:dyDescent="0.2">
      <c r="A62" s="35">
        <v>5531</v>
      </c>
      <c r="B62" s="31" t="s">
        <v>459</v>
      </c>
      <c r="C62" s="36">
        <v>0</v>
      </c>
      <c r="D62" s="36">
        <v>0</v>
      </c>
    </row>
    <row r="63" spans="1:4" x14ac:dyDescent="0.2">
      <c r="A63" s="35">
        <v>5532</v>
      </c>
      <c r="B63" s="31" t="s">
        <v>460</v>
      </c>
      <c r="C63" s="36">
        <v>0</v>
      </c>
      <c r="D63" s="36">
        <v>0</v>
      </c>
    </row>
    <row r="64" spans="1:4" x14ac:dyDescent="0.2">
      <c r="A64" s="35">
        <v>5533</v>
      </c>
      <c r="B64" s="31" t="s">
        <v>461</v>
      </c>
      <c r="C64" s="36">
        <v>0</v>
      </c>
      <c r="D64" s="36">
        <v>0</v>
      </c>
    </row>
    <row r="65" spans="1:4" x14ac:dyDescent="0.2">
      <c r="A65" s="35">
        <v>5534</v>
      </c>
      <c r="B65" s="31" t="s">
        <v>462</v>
      </c>
      <c r="C65" s="36">
        <v>0</v>
      </c>
      <c r="D65" s="36">
        <v>0</v>
      </c>
    </row>
    <row r="66" spans="1:4" x14ac:dyDescent="0.2">
      <c r="A66" s="35">
        <v>5535</v>
      </c>
      <c r="B66" s="31" t="s">
        <v>463</v>
      </c>
      <c r="C66" s="36">
        <v>0</v>
      </c>
      <c r="D66" s="36">
        <v>0</v>
      </c>
    </row>
    <row r="67" spans="1:4" x14ac:dyDescent="0.2">
      <c r="A67" s="35">
        <v>5540</v>
      </c>
      <c r="B67" s="31" t="s">
        <v>464</v>
      </c>
      <c r="C67" s="36">
        <f>SUM(C68)</f>
        <v>0</v>
      </c>
      <c r="D67" s="36">
        <f>SUM(D68)</f>
        <v>0</v>
      </c>
    </row>
    <row r="68" spans="1:4" x14ac:dyDescent="0.2">
      <c r="A68" s="35">
        <v>5541</v>
      </c>
      <c r="B68" s="31" t="s">
        <v>464</v>
      </c>
      <c r="C68" s="36">
        <v>0</v>
      </c>
      <c r="D68" s="36">
        <v>0</v>
      </c>
    </row>
    <row r="69" spans="1:4" x14ac:dyDescent="0.2">
      <c r="A69" s="35">
        <v>5550</v>
      </c>
      <c r="B69" s="31" t="s">
        <v>465</v>
      </c>
      <c r="C69" s="36">
        <f>SUM(C70)</f>
        <v>0</v>
      </c>
      <c r="D69" s="36">
        <f>SUM(D70)</f>
        <v>0</v>
      </c>
    </row>
    <row r="70" spans="1:4" x14ac:dyDescent="0.2">
      <c r="A70" s="35">
        <v>5551</v>
      </c>
      <c r="B70" s="31" t="s">
        <v>465</v>
      </c>
      <c r="C70" s="36">
        <v>0</v>
      </c>
      <c r="D70" s="36">
        <v>0</v>
      </c>
    </row>
    <row r="71" spans="1:4" x14ac:dyDescent="0.2">
      <c r="A71" s="35">
        <v>5590</v>
      </c>
      <c r="B71" s="31" t="s">
        <v>466</v>
      </c>
      <c r="C71" s="36">
        <f>SUM(C72:C79)</f>
        <v>0</v>
      </c>
      <c r="D71" s="36">
        <f>SUM(D72:D79)</f>
        <v>0</v>
      </c>
    </row>
    <row r="72" spans="1:4" x14ac:dyDescent="0.2">
      <c r="A72" s="35">
        <v>5591</v>
      </c>
      <c r="B72" s="31" t="s">
        <v>467</v>
      </c>
      <c r="C72" s="36">
        <v>0</v>
      </c>
      <c r="D72" s="36">
        <v>0</v>
      </c>
    </row>
    <row r="73" spans="1:4" x14ac:dyDescent="0.2">
      <c r="A73" s="35">
        <v>5592</v>
      </c>
      <c r="B73" s="31" t="s">
        <v>468</v>
      </c>
      <c r="C73" s="36">
        <v>0</v>
      </c>
      <c r="D73" s="36">
        <v>0</v>
      </c>
    </row>
    <row r="74" spans="1:4" x14ac:dyDescent="0.2">
      <c r="A74" s="35">
        <v>5593</v>
      </c>
      <c r="B74" s="31" t="s">
        <v>469</v>
      </c>
      <c r="C74" s="36">
        <v>0</v>
      </c>
      <c r="D74" s="36">
        <v>0</v>
      </c>
    </row>
    <row r="75" spans="1:4" x14ac:dyDescent="0.2">
      <c r="A75" s="35">
        <v>5594</v>
      </c>
      <c r="B75" s="31" t="s">
        <v>470</v>
      </c>
      <c r="C75" s="36">
        <v>0</v>
      </c>
      <c r="D75" s="36">
        <v>0</v>
      </c>
    </row>
    <row r="76" spans="1:4" x14ac:dyDescent="0.2">
      <c r="A76" s="35">
        <v>5595</v>
      </c>
      <c r="B76" s="31" t="s">
        <v>471</v>
      </c>
      <c r="C76" s="36">
        <v>0</v>
      </c>
      <c r="D76" s="36">
        <v>0</v>
      </c>
    </row>
    <row r="77" spans="1:4" x14ac:dyDescent="0.2">
      <c r="A77" s="35">
        <v>5596</v>
      </c>
      <c r="B77" s="31" t="s">
        <v>364</v>
      </c>
      <c r="C77" s="36">
        <v>0</v>
      </c>
      <c r="D77" s="36">
        <v>0</v>
      </c>
    </row>
    <row r="78" spans="1:4" x14ac:dyDescent="0.2">
      <c r="A78" s="35">
        <v>5597</v>
      </c>
      <c r="B78" s="31" t="s">
        <v>472</v>
      </c>
      <c r="C78" s="36">
        <v>0</v>
      </c>
      <c r="D78" s="36">
        <v>0</v>
      </c>
    </row>
    <row r="79" spans="1:4" x14ac:dyDescent="0.2">
      <c r="A79" s="35">
        <v>5599</v>
      </c>
      <c r="B79" s="31" t="s">
        <v>473</v>
      </c>
      <c r="C79" s="36">
        <v>0</v>
      </c>
      <c r="D79" s="36">
        <v>0</v>
      </c>
    </row>
    <row r="80" spans="1:4" x14ac:dyDescent="0.2">
      <c r="A80" s="35">
        <v>5600</v>
      </c>
      <c r="B80" s="31" t="s">
        <v>80</v>
      </c>
      <c r="C80" s="36">
        <f>C81</f>
        <v>0</v>
      </c>
      <c r="D80" s="36">
        <f>SUM(D81:D82)</f>
        <v>0</v>
      </c>
    </row>
    <row r="81" spans="1:4" x14ac:dyDescent="0.2">
      <c r="A81" s="35">
        <v>5610</v>
      </c>
      <c r="B81" s="31" t="s">
        <v>474</v>
      </c>
      <c r="C81" s="36">
        <f>C82</f>
        <v>0</v>
      </c>
      <c r="D81" s="36">
        <v>0</v>
      </c>
    </row>
    <row r="82" spans="1:4" x14ac:dyDescent="0.2">
      <c r="A82" s="35">
        <v>5611</v>
      </c>
      <c r="B82" s="31" t="s">
        <v>475</v>
      </c>
      <c r="C82" s="36">
        <v>0</v>
      </c>
      <c r="D82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7"/>
    <dataValidation allowBlank="1" showInputMessage="1" showErrorMessage="1" prompt="Saldo al 31 de diciembre del año anterior que se presenta" sqref="D7 D47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  <headerFooter>
    <oddFooter>&amp;RHOJA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2020-07-30T15:41:46Z</cp:lastPrinted>
  <dcterms:created xsi:type="dcterms:W3CDTF">2012-12-11T20:36:24Z</dcterms:created>
  <dcterms:modified xsi:type="dcterms:W3CDTF">2020-07-30T15:41:49Z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