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AS 2018\"/>
    </mc:Choice>
  </mc:AlternateContent>
  <bookViews>
    <workbookView xWindow="0" yWindow="0" windowWidth="20490" windowHeight="7155"/>
  </bookViews>
  <sheets>
    <sheet name="PROGRAMA OPERATIVO IMPLUS (2)" sheetId="1" r:id="rId1"/>
  </sheets>
  <definedNames>
    <definedName name="_xlnm._FilterDatabase" localSheetId="0" hidden="1">'PROGRAMA OPERATIVO IMPLUS (2)'!$A$3:$Z$5</definedName>
    <definedName name="_xlnm.Print_Titles" localSheetId="0">'PROGRAMA OPERATIVO IMPLUS (2)'!$1:$5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2" i="1" l="1"/>
  <c r="AH17" i="1"/>
  <c r="AG17" i="1"/>
  <c r="AF17" i="1"/>
  <c r="AE17" i="1"/>
  <c r="AH14" i="1"/>
  <c r="AF14" i="1"/>
  <c r="AH12" i="1"/>
  <c r="AG12" i="1"/>
  <c r="AF12" i="1"/>
  <c r="AE12" i="1"/>
  <c r="AJ11" i="1"/>
  <c r="AI11" i="1"/>
  <c r="AH11" i="1"/>
  <c r="AG11" i="1"/>
  <c r="AF11" i="1"/>
  <c r="AE11" i="1"/>
  <c r="AH10" i="1"/>
  <c r="AG10" i="1"/>
  <c r="AF10" i="1"/>
  <c r="AE10" i="1"/>
  <c r="AH9" i="1"/>
  <c r="AG9" i="1"/>
  <c r="AF9" i="1"/>
  <c r="AE9" i="1"/>
  <c r="AH8" i="1"/>
  <c r="AG8" i="1"/>
  <c r="AF8" i="1"/>
  <c r="AE8" i="1"/>
</calcChain>
</file>

<file path=xl/comments1.xml><?xml version="1.0" encoding="utf-8"?>
<comments xmlns="http://schemas.openxmlformats.org/spreadsheetml/2006/main">
  <authors>
    <author>Miguel</author>
    <author>IMMUS</author>
    <author>USUARIO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ES DE REGLAMENTO INTERNO DE LA DEPENDENCIA Y  NUMERO 2 CUANDO NO 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Q5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5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S5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T5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
Listas de asistencia, fotografías, evaluación y gráfica.</t>
        </r>
      </text>
    </comment>
    <comment ref="AE8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D9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
Listas de asistencia, fotografías, evaluación y gráfica.</t>
        </r>
      </text>
    </comment>
    <comment ref="AE9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F9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G9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D10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2 pláticas al mes.
* Evidencias:
Oficio de solicitud,
Listas de asistencia, fotografías, evaluación y gráfica.</t>
        </r>
      </text>
    </comment>
    <comment ref="AE10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2 pláticas al mes.
* Evidencias:
Oficio de solicitud, Listas de asistencia, fotografías, evaluación y gráfica.</t>
        </r>
      </text>
    </comment>
    <comment ref="AF10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2 pláticas al mes.
* Evidencias:
Oficio de solicitud, listas de asistencia, fotografías, evaluación y gráfica.</t>
        </r>
      </text>
    </comment>
    <comment ref="AG10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2 pláticas al mes.
* Evidencias:
Oficio de solicitud, listas de asistencia, fotografías, evaluación y gráfica.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2 plárticas al mes.
* Evidencias:
Oficio de solicitud, listas de asistencia, fotografías, evaluación y gráfica.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2 pláticas al mes.
* Evidencias:
Oficio de solicitud, listas de asistencia, fotografías, evaluación y gráfica.</t>
        </r>
      </text>
    </comment>
    <comment ref="AD11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la formación de 3 redes al mes.
* Evidencias:
Minuta, carta compromiso, lista de asistencia, fotografías.</t>
        </r>
      </text>
    </comment>
    <comment ref="AE11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la formación de 3 redes al mes.
* Evidencias:
Minuta, carta compromiso, lista de asistencia, fotografías.</t>
        </r>
      </text>
    </comment>
    <comment ref="AF11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la formación de 3 redes al mes.
* Evidencias:
Minuta, carta compromiso, lista de asistencia, fotografías.</t>
        </r>
      </text>
    </comment>
    <comment ref="AG11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la formación de 3 redes al mes.
* Evidencias:
Minuta, carta compromiso, lista de asistencia, fotografías..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la formación de 3 redes al mes.
* Evidencias:
Minuta, carta compromiso, lista de asistencia, fotografías.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la formación de 3 redes al mes.
* Evidencias:
Minuta, carta compromiso, lista de asistencia, fotografías.</t>
        </r>
      </text>
    </comment>
    <comment ref="AJ11" authorId="2" shapeId="0">
      <text>
        <r>
          <rPr>
            <sz val="9"/>
            <color indexed="81"/>
            <rFont val="Tahoma"/>
            <charset val="1"/>
          </rPr>
          <t>IMMUS:
Este porcentaje corresponde a la formación de 3 redes al mes.
* Evidencias:
Minuta, carta compromiso, lista de asistencia, fotografías.</t>
        </r>
      </text>
    </comment>
    <comment ref="AD12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realizar una llamada a los reportes de violencia registrados por el 911 y ofrecer los servicios del instituto.
* Evidencias:
Listas de reportes enviados por servicio 911, gráfica de llamadas realizadas.</t>
        </r>
      </text>
    </comment>
    <comment ref="AE12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realizar una llamada a los reportes de violencia registrados por el 911 y ofrecer los servicios del instituto.
* Evidencias:
Listas de reportes enviados por servicio 911, gráfica de llamadas realizadas.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realizar una llamada a los reportes de violencia registrados por el 911 y ofrecer los servicios del instituto.
* Evidencias:
Listas de reportes enviados por servicio 911, gráfica de llamadas realizadas.</t>
        </r>
      </text>
    </comment>
    <comment ref="AG12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realizar una llamada a los reportes de violencia registrados por el 911 y ofrecer los servicios del instituto.
* Evidencias:
Listas de reportes enviados por servicio 911, gráfica de llamadas realizadas.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realizar una llamada a los reportes de violencia registrados por el 911 y ofrecer los servicios del instituto.
* Evidencias:
Listas de reportes enviados por servicio 911, gráfica de llamadas realizadas.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realizar una llamada a los reportes de violencia registrados por el 911 y ofrecer los servicios del instituto.
* Evidencias:
Listas de reportes enviados por servicio 911, gráfica de llamadas realizadas.</t>
        </r>
      </text>
    </comment>
    <comment ref="AD14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correspondiente a 5 mujeres que se canalizan para alfabetización.
Evidencias:
Formato de canalización a INAEBA.</t>
        </r>
      </text>
    </comment>
    <comment ref="AF14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IMMUS:
Porcentaje correspondiente a 5 mujeres que se canalizan para alfabetización.
Evidencias:
Formato de canalización a INAEBA.</t>
        </r>
      </text>
    </comment>
    <comment ref="AH14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IMMUS:
Porcentaje correspondiente a 5 mujeres que se canalizan para alfabetización.
Evidencias:
Lista de asistencia, fotografías, formato de canalización a INAEBA.</t>
        </r>
      </text>
    </comment>
    <comment ref="AJ14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correspondiente a 5 mujeres que se canalizan para alfabetización.
Evidencias:
Lista de asistencia, fotografías, formato de canalización al INAEBA.</t>
        </r>
      </text>
    </comment>
    <comment ref="AD17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usuarias que solicitan asesoría jurídica y terapias psicológicas mensual.
* Evidencias:
Oficio de solicitud,
Listas de atención  y gráfica.</t>
        </r>
      </text>
    </comment>
    <comment ref="AE17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usuarias que solicitan asesoría jurídica y  terapias psicológicas mensual.
* Evidencias:
Oficio de solicitud,
Listas de atención  y gráfica</t>
        </r>
      </text>
    </comment>
    <comment ref="AF17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usuarias que solicitan asesoría jurídica y  terapias psicológicas mensual.
* Evidencias:
Oficio de solicitud,
Listas de atención  y gráfica</t>
        </r>
      </text>
    </comment>
    <comment ref="AG17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usuarias que solicitan asesoría jurídica y  terapias psicológicas mensual.
* Evidencias:
Oficio de solicitud,
Listas de atención  y gráfica.</t>
        </r>
      </text>
    </comment>
    <comment ref="AH17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usuarias que solicitan asesoría jurídica y terapias psicológicas mensual.
* Evidencias:
Oficio de solicitud,
Listas de atención  y gráfica</t>
        </r>
      </text>
    </comment>
    <comment ref="AI17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usuarias que solicitan asesoría jurídica y terapias psicológicas mensual.
* Evidencias:
Oficio de solicitud,
Listas de atención  y gráfica</t>
        </r>
      </text>
    </comment>
    <comment ref="AE22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Este porcentaje corresponde al inicio de los trabajos para la elaboración del protocolo de actuación policial con perspectiva de género.
* Evidencias:
Oficio de solicitud, listas de asistencia, minuta de trabajo, avance mensual, fotografías.</t>
        </r>
      </text>
    </comment>
    <comment ref="AG22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Este porcentaje corresponde a 1 taller.
* Evidencias:
Oficio de solicitud, listas de asistencia, fotografías, evalucación y gráfica.</t>
        </r>
      </text>
    </comment>
    <comment ref="AH22" authorId="1" shapeId="0">
      <text>
        <r>
          <rPr>
            <b/>
            <sz val="9"/>
            <color indexed="81"/>
            <rFont val="Tahoma"/>
            <family val="2"/>
          </rPr>
          <t>IMMUS:</t>
        </r>
        <r>
          <rPr>
            <sz val="9"/>
            <color indexed="81"/>
            <rFont val="Tahoma"/>
            <family val="2"/>
          </rPr>
          <t xml:space="preserve">
Este porcentaje corresponde a la presentación del protocolo de actuación policial con perspectiva de género.
* Evidencias:
Oficio de solicitud, listas de asistencia, minuta de trabajo, avance mensual, fotografías.</t>
        </r>
      </text>
    </comment>
    <comment ref="AF23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  <comment ref="AH23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Este porcentaje corresponde a 1 taller al mes.
* Evidencias:
Oficio de solicitud, listas de asistencia, fotografías, evaluación y gráfica.</t>
        </r>
      </text>
    </comment>
  </commentList>
</comments>
</file>

<file path=xl/sharedStrings.xml><?xml version="1.0" encoding="utf-8"?>
<sst xmlns="http://schemas.openxmlformats.org/spreadsheetml/2006/main" count="285" uniqueCount="216">
  <si>
    <t>PROGRAMA OPERATIVO ANUAL   
POA 2018
INSTITUTO MUNICIPAL PARA LAS MUJERES SILAOENSES</t>
  </si>
  <si>
    <t>DEPENDENCIA</t>
  </si>
  <si>
    <t>EJE</t>
  </si>
  <si>
    <t>LINEA ESTRATEGICA</t>
  </si>
  <si>
    <t>OBJETIVO</t>
  </si>
  <si>
    <t>META</t>
  </si>
  <si>
    <t>ESTRATEGIA</t>
  </si>
  <si>
    <t>ACCIONES PROGRAMADAS</t>
  </si>
  <si>
    <t>INDICAR EL PROYECTO ESTRATEGICO AL QUE CORRESPONDE LA ACCION</t>
  </si>
  <si>
    <t>F</t>
  </si>
  <si>
    <t>AC</t>
  </si>
  <si>
    <t>PRODUCTOS EVIDENCIAS</t>
  </si>
  <si>
    <t xml:space="preserve">IMPACTO </t>
  </si>
  <si>
    <t>FECHA DE INICIO</t>
  </si>
  <si>
    <t>FECHA DE TERMINO</t>
  </si>
  <si>
    <t>AVANCES</t>
  </si>
  <si>
    <t>% FINAL ALCANZADO AL 31 DE DICIEMBRE DE 2017</t>
  </si>
  <si>
    <t xml:space="preserve">INDICAR CON EL NUMERO 1 SI LA ACTIVIDAD PROGRAMADA A 2018 ES CONTINUA DE 2017 </t>
  </si>
  <si>
    <t>INDICAR CON EL NUMERO 1 SI LA ACCION  PROGRAMADA PARA 2018 DERIVA DE PROGRAMA DE GOBIERNO Y CON EL NUMERO 2 SI ES PROPUESTA ADICIONAL AL PROGRAMA DE GOBIERNO</t>
  </si>
  <si>
    <t>% DE AVANCE MENSUAL PROGRAMADO 2018</t>
  </si>
  <si>
    <t>% FINAL ALCANZADO AL 30 DE JUNIO DE 2018</t>
  </si>
  <si>
    <t>DE ACCIONES PROGRAMADAS -DESCRIBIR Y UBICAR DE FORMA DETALLADA SEGÚN LOS NUEVE PROYECTOS ESTRATEGICOS QUE CORRESPONDA LAS ACCIONES EJECUTADAS Y EVIDENCIADAS EN EL PROCESO DE EVALUACION</t>
  </si>
  <si>
    <t>E</t>
  </si>
  <si>
    <t>M</t>
  </si>
  <si>
    <t>A</t>
  </si>
  <si>
    <t>J</t>
  </si>
  <si>
    <t>S</t>
  </si>
  <si>
    <t>O</t>
  </si>
  <si>
    <t>N</t>
  </si>
  <si>
    <t>D</t>
  </si>
  <si>
    <t>EX</t>
  </si>
  <si>
    <t>PROGRAMADO</t>
  </si>
  <si>
    <t>REAL</t>
  </si>
  <si>
    <t>SILAO SOMOS TODOS</t>
  </si>
  <si>
    <t>FAROS DEL SABER</t>
  </si>
  <si>
    <t>SILAO BELLO Y LIMPIO</t>
  </si>
  <si>
    <t>EL CAMPO TE DA LA MANO</t>
  </si>
  <si>
    <t xml:space="preserve">HAGAMOS COMUNIDAD </t>
  </si>
  <si>
    <t xml:space="preserve">SILAO TE CONECTA </t>
  </si>
  <si>
    <t xml:space="preserve">SILAO EN CONECTIVIDAD </t>
  </si>
  <si>
    <t xml:space="preserve">PROYECTO METROPOLITANO </t>
  </si>
  <si>
    <t>GOBIERNO 
INNOVADOR  Y CERCANO</t>
  </si>
  <si>
    <t>PREVENCIÓN</t>
  </si>
  <si>
    <t>IMMUS</t>
  </si>
  <si>
    <t xml:space="preserve">I.9. </t>
  </si>
  <si>
    <t>PROMOVER DENTRO DE LA FAMILIA Y LA ESCUELA LA IGUALDAD DE DERECHOS, OPORTUNIDADES Y RESPONABILIDADES SIN DISTINCION DE SEXOS.</t>
  </si>
  <si>
    <t>I.9.1.</t>
  </si>
  <si>
    <t xml:space="preserve">Fomentar, promover y difundir los derechos de las mujeres y las niñas a través de
capacitaciones con temas como la Igualdad, derechos humanos, violencia. Con asistencia de padres y madres de
familia, maestras, maestros y alumnado de nivel secundaria y medio superior y superior.
</t>
  </si>
  <si>
    <t xml:space="preserve">Realizar 6 talleres de capacitación con asistencia de padres y madres de familia, maestros y maestras,
y alumnado nivel secundaria y medio superior y superior.
</t>
  </si>
  <si>
    <t xml:space="preserve">Organizar y realizar conferencias y talleres de temas relacionados con derechos humanos y de
la mujer.
</t>
  </si>
  <si>
    <t xml:space="preserve">
Realizar talleres de capacitación en tema de derechos humanos y de la mujer, en coordinación con el sector
educativo.
</t>
  </si>
  <si>
    <t>Silao somos todos</t>
  </si>
  <si>
    <t>Sí
Sector educativo
Sector empresarial
Sector salud</t>
  </si>
  <si>
    <t xml:space="preserve">
* Producto:
Mujeres y hombres con conocimientos en temas de derechos humanos e igualdad, sabedores de las instancias a las que pueden acudir para ejercerlos.
* Evidencias:
Oficio de solicitud, listas de asistencia, fotografías, evaluación y gráficas.</t>
  </si>
  <si>
    <t xml:space="preserve">Disminución de la violencia familiar. </t>
  </si>
  <si>
    <t>Enero de 2018</t>
  </si>
  <si>
    <t>Junio de 2018</t>
  </si>
  <si>
    <t>Contribuimos a través de la difusión de la igualdad de los Derechos Humanos y los Derechos de la Mujer víctima de la violencia, a construir una sociedad más equitativa y respetuosa de las niñas y las mujeres.</t>
  </si>
  <si>
    <t>Capacitamos a mujeres, niñas maestras y maestros logrando con ello ampliar su conocimiento en temas de Derechos Humanos e igualdad.</t>
  </si>
  <si>
    <t>Trabajamos con eficacia y eficiencia atendiendo, asesorando y canalizando de manera oportuna cada uno de los requerimientos de l@s usuari@s que solicitan nuestro servicio, fomentando la igualdad y la no discriminación.</t>
  </si>
  <si>
    <t>I.11.</t>
  </si>
  <si>
    <t xml:space="preserve">  FOMENTO A LA SALUD DE MUJERES Y NIÑAS SILAOENSES.</t>
  </si>
  <si>
    <t xml:space="preserve"> I.11.1.</t>
  </si>
  <si>
    <t xml:space="preserve"> Promover, fomentar e informar sobre temas de salud de las Mujeres y las niñas Silaoenses.</t>
  </si>
  <si>
    <t>Realizar 6 capacitaciónes sobre el tema de salud y campañas de salud.</t>
  </si>
  <si>
    <t>Organizar y realizar conferencias y talleres de sensibilización sobre la importancia del cuidado de la salud delas Mujeres y las niñas (por ejemplo: mastografía y Papanicolaou)</t>
  </si>
  <si>
    <t xml:space="preserve">
 *Sensibilizar a las mujeres concientizar sobre la prevención, cuidado y atención de la salud.
*Promover el programa Infórmate, cuídate, ámate, en mujeres y niñas silaoenses.</t>
  </si>
  <si>
    <t>*Producto:
Mujeres informadas en temas relacionados con su salud.
* Evidencias:
Oficios de solicitud, listas de asistencia, fotografías, evaluación y gráficas.</t>
  </si>
  <si>
    <t>Mejorar la calidad de vida de las mujeres y sus familias, así como la importancia de responsabilizarse en cuidar y valorar su salud.</t>
  </si>
  <si>
    <t>Constribuimos con la formación de mujeres sensibilizadas en la prevención y cuidado de la salud, por ende en una mejor calidad de vida de ellas y sus familias.</t>
  </si>
  <si>
    <t>Con mujeres ocupadas de su salud tanto en ellas como en su familiar se previene de emfermedades que pueden causar algún estrago en su actividad laboral y así adquieren mayor seguridad económica.</t>
  </si>
  <si>
    <t xml:space="preserve">I.16. </t>
  </si>
  <si>
    <t>IMPULSO A LA PREVENCIÓN EN MUJERES</t>
  </si>
  <si>
    <t xml:space="preserve">I.16.1. </t>
  </si>
  <si>
    <t>Concientizar a las mujeres jóvenes en temas de prevención.</t>
  </si>
  <si>
    <t>Realizar 12 capacitaciones a fin de contribuir a la formación para jóvenes.</t>
  </si>
  <si>
    <t>Organizar y realizar conferencias y talleres sobre la importancia de la prevención.</t>
  </si>
  <si>
    <t xml:space="preserve"> Elaboración de talleres y conferencias sobre: a) embarazos anticipados, b) prevención y consecuencias en las adicciones, c) violencia en el noviazgo, d) acoso callejero, e) proyecto de vida, etc.</t>
  </si>
  <si>
    <t>*Producto:
Jóvenes informadas/os prevenidos y sensibilizados en temas de violencia.
* Evidencias:
Oficio de solicitud, listas de asistencia, fotografías, evaluación y gráficas.</t>
  </si>
  <si>
    <t>Prevenir y disminuir la violencia en los jóvenes, 
concientizandolos de la importancia de contar con un proyecto de vida.</t>
  </si>
  <si>
    <t>Fomentamos la prevención en mujeres jóvenes sobre temas de embarazo anticipado, consecuencias en adicciones, violencia en el noviazgo, proyecto de vida.</t>
  </si>
  <si>
    <t>Fomentamos la capacitación en mujeres jóvenes sobre temas de embarazo anticipado, consecuencias en adicciones, violencia en el noviazgo, proyecto de vida, lo que conlleva a una mejor toma de decisiones, ejercicio de los derechos, culminación de estudios y formación académica.</t>
  </si>
  <si>
    <t>Fomentamos la cultura de la prevención, contribuyendo con mujeres que dan continuidad a su preparación académica y con ello acceder a un mejor empleo.</t>
  </si>
  <si>
    <t xml:space="preserve">I.17. </t>
  </si>
  <si>
    <t>MUJER CONSTRUCTORA DE PAZ</t>
  </si>
  <si>
    <t xml:space="preserve">I.17.1 </t>
  </si>
  <si>
    <t>Formar redes de mujeres en comunidades rurales y en la cabecera municipal para la prevención social de la violencia.</t>
  </si>
  <si>
    <t>Realizar 20 redes de apoyo en comunidades y en colonias, que denuncien la violencia hacia las mujeres y las niñas.</t>
  </si>
  <si>
    <t xml:space="preserve">Creación de la red de apoyo.
Realizar pláticas y talleres sobre la importancia de la prevención social en comunidades rurales y cabecera municipal. </t>
  </si>
  <si>
    <t>* Generar reuniones con delegados y mujeres líderes de la comunidad y/o colonia, para darles a conocer el programa.
* Dar inicio al programa de red de mujeres.
* Dar seguimiento y atención a las redes creadas.</t>
  </si>
  <si>
    <t>*Producto:
Mujeres comprometidas en la importancia de cuidarse y apoyarse en la prevención de la violencia.
Accionar las redes de apoyo.
* Evidencias:
Minuta, carta compromiso, lista de asistencia yfotografías.</t>
  </si>
  <si>
    <t>Prevención y disminución de la violencia familiar , fomentando la cultura de atención y denuncia.</t>
  </si>
  <si>
    <t>Contamos con instalaciones que permiten la atención, formación y desarrollo integral de las niñas y las mujeres Silaoenses.</t>
  </si>
  <si>
    <t>Fomentamos el desarrollo integral de las niñas y mujeres silaoenses.</t>
  </si>
  <si>
    <t>Contar con un centro de atención, formación y desarrollo integral al servicio de las niñas y mujeres Silaoenses, que sufran situaciones de violencia.</t>
  </si>
  <si>
    <t>I.19.</t>
  </si>
  <si>
    <t xml:space="preserve"> ATENCIÓN Y SEGUIMIENTO A REPORTES DE VIOLENCIA INTRAFAMILIAR.</t>
  </si>
  <si>
    <t>I.19.1.</t>
  </si>
  <si>
    <t xml:space="preserve"> Seguimiento de reportes de violencia hacia las mujeres Silaoenses, recibidos por parte de la
Dirección General de Seguridad Pública Municipal.
</t>
  </si>
  <si>
    <t xml:space="preserve">Dar seguimiento a 5 de los reportes diarios de violencia hacia las Mujeres y las niñas recibidos en el
911.
</t>
  </si>
  <si>
    <t xml:space="preserve">Informar y poner a su disposición los servicios que ofrece el IMMUS, a las mujeres que realizan su reporte de violencia a través de la línea telefónica
911 de la Dirección General de Seguridad Pública Municipal.
</t>
  </si>
  <si>
    <t xml:space="preserve">*Recepción del reporte diario de violencia al 911 hacia las mujeres.
*Realizar
contacto vía telefónica con la víctima para informar y poner a su disposición los servicios que ofrece el IMMUS.
</t>
  </si>
  <si>
    <t>Sí
Seguridad pública</t>
  </si>
  <si>
    <t>*Producto:
Mujeres conocedoras de la existencia de una instancia que las asesora en el ejercicio de sus derechos. 
* Evidencias:
Reporte de seguridad pública, formato de seguimiento al reporte de violencia.</t>
  </si>
  <si>
    <t>Mujeres informadas haciendo valer sus derechos.</t>
  </si>
  <si>
    <t>Contribuimos en concientizar al hombre generador de violencia sobre los derechos de las niñas y las mujeres Silaoenses, con la finalidad de erradicar la violencia hacia las mismas.</t>
  </si>
  <si>
    <t>Capacitamos a hombres generadores de violencia a fin de mejorar su entorno familiar, logrando manejar sus emociones para construir acuerdos que le permitan mejorar su relación de pareja y familia.</t>
  </si>
  <si>
    <t>Una vez que no se vive violencia, la mujer logra desarrollar con mayor productividad su vida laboral y por ende su proyecto de vida.</t>
  </si>
  <si>
    <t>EMPODERAMIENTO</t>
  </si>
  <si>
    <t xml:space="preserve">I.10. </t>
  </si>
  <si>
    <t xml:space="preserve">IMPULSO AL DESARROLLO INTEGRAL DE LAS MUJERES MEDIANTE
PROGRAMAS DE EDUCACIÓN.
</t>
  </si>
  <si>
    <t>I.9.2.</t>
  </si>
  <si>
    <t xml:space="preserve"> Promover la alfabetización de las mujeres en el municipio.</t>
  </si>
  <si>
    <t>Formar 5 grupos de mujeres para que acudan a programas establecidos por el INAEBA.</t>
  </si>
  <si>
    <t>Identificar a las usuarias del IMMUS, colonias y comunidades, que no saben leer ni escribir o que no concluyeron su educación básica.</t>
  </si>
  <si>
    <t>* Concientizar y canalizar a las mujeres a su proceso de alfabetización.</t>
  </si>
  <si>
    <t>Sí
INAEBA</t>
  </si>
  <si>
    <t>*Producto:
Mujeres con un mayor nivel de preparación educativa.
* Evidencias:
Lista de asistencia, fotografías, formato de canalización al INAEBA.</t>
  </si>
  <si>
    <t xml:space="preserve">*Mujeres con una mejor calidad de vida para ellas y sus familias.
*Mujeres con mayor preparación.
*Acceso a mejores empleos y mejores oportunidades.
</t>
  </si>
  <si>
    <t>Constribuimos con mujeres con una mayor preparación académica.</t>
  </si>
  <si>
    <t>Contibuimos en formar una sociedad con mujeres  más preparadas, lo que les permite una mejor oportunidad de empleo y por ende una mejor calidad de vida.</t>
  </si>
  <si>
    <t>Una mujer con mayor preparación académica cuenta con una mayor concientización en la importancia del cuidado y limpieza del medio ambiente.</t>
  </si>
  <si>
    <t>Una mujer con mayor preparación puede acceder a un mejor empleo.</t>
  </si>
  <si>
    <t>I.12.</t>
  </si>
  <si>
    <t xml:space="preserve"> IMPULSO AL DESARROLLO ECONÓMICO DE LAS MUJERES.</t>
  </si>
  <si>
    <t xml:space="preserve">I.12.1 </t>
  </si>
  <si>
    <t xml:space="preserve">Fomentar y promover el empleo y autoempleo para Mujeres de comunidades rurales y de
cabecera municipal, con la finalidad de lograr su empoderamiento.
</t>
  </si>
  <si>
    <t xml:space="preserve">Realizar 5 eventos : 
*Capacitación en habilidades técnicas;
*Financiamientos;
*Impulso a negocios de mujeres emprendedoras;
*Talleres con temas de empoderamiento.
</t>
  </si>
  <si>
    <t xml:space="preserve">*Gestionar con IECA Silao e IMUG, talleres de capacitación para mujeres.
*Financiamientos con Fondos Guanajuato.
</t>
  </si>
  <si>
    <t xml:space="preserve">*Realizar las capacitaciones y talleres.
*Informar sobre los programas de financiamiento para el impulso a sus negocios.
*Generar espacios para que las mujeres emprendedoras expongan su producto.
</t>
  </si>
  <si>
    <t>Sí
IECA
IMUG
Fondos Guanajuato</t>
  </si>
  <si>
    <t>*Producto:
Mujeres empoderadas económicamente con mayores oportunidades de financiamientos y empleos.
* Evidencias.
1.Talleres: Oficio de solicitud, listas de asistencia, fotografías.
2.Financiamientos: Lista de mujeres beneficiadas y fotografías.
3.Temas de empoderamiento: Oficio de solicitud, listas de asistencia, fotografías, evaluación y gráficas.</t>
  </si>
  <si>
    <t>Mujeres con una mejor calidad de vida, su autorrealización y su economía, logrando elevar su desarrollo personal.</t>
  </si>
  <si>
    <t>Para llevar a cabo el programa de empoderamiento, dependemos de la calendarización del Instituto para las mujeres Guanajuatenses</t>
  </si>
  <si>
    <t>Contribuimos con la formación de mujeres económicamente productivas, lo que propicia en la obtención de un ingreso económico, mejorando la calidad de vida de los integrantes de la familia.</t>
  </si>
  <si>
    <t>La mujeres que cuentan con ingresos económicos tiene mayor oportunidad de acceder a estudios académicos en busca de su preparación.</t>
  </si>
  <si>
    <t>Al contar con un ingreso económico buscarán la forma de embellecer su vivienda y su entorno.</t>
  </si>
  <si>
    <t>Promovemos a través de los programas establecidos el empoderamiento de las mujeres de las comunidades rurales.</t>
  </si>
  <si>
    <t>Promovemos a través de los distitntos programas el empoderamiento de mujeres de la zona rural y urbana.</t>
  </si>
  <si>
    <t>Impulsamos el desarrollo y crecimiento de las mujeres a través de sus actividades de autoempleo.</t>
  </si>
  <si>
    <t>I.18</t>
  </si>
  <si>
    <t>CENTRO DE ATENCIÓN A MUJERES VULNERABLES</t>
  </si>
  <si>
    <t>I.18.1</t>
  </si>
  <si>
    <t xml:space="preserve">Contar con un espacio Digno en donde las Mujeres y las niñas víctimas de violencia sean
tratadas con Dignidad y se les oriente a fomentar la cultura de equidad entre Mujeres y Hombres.
</t>
  </si>
  <si>
    <t>Incluir en presupuesto la construcción del CADIM.</t>
  </si>
  <si>
    <t>Construcción del Centro de Atención y Desarrollo Integral para las Mujeres y las niñas.</t>
  </si>
  <si>
    <t xml:space="preserve">Generar los trámites correspondientes para la construcción del CADIM.
 2015-2018
*Gestionar Area de donación.
*Presupuesto correspondiente.
*Proyecto ejecutivo.
*Ejecución de obra.
</t>
  </si>
  <si>
    <t>Sí
*Tesorería
*Desarrollo urbano
*Obras públicas</t>
  </si>
  <si>
    <t>*Producto:
Mujeres con un espacio digno en donde se les proporcione atención integral.
* Evidencias:
Trámite para área de donación, proyecto ejecutivo, presupuesto.</t>
  </si>
  <si>
    <t>Mujeres seguras y confiadas al recibir atención profesionalizada, integral y acertiva, generando resilencia.</t>
  </si>
  <si>
    <t>Escrituración
Proyecto ejecutivo</t>
  </si>
  <si>
    <t>Acercamos los  servicios de la brigada itinerante a las comunidades que más lo necesitan.</t>
  </si>
  <si>
    <t xml:space="preserve">I.20. </t>
  </si>
  <si>
    <t>ASESORÍA JURÍDICA Y PSICOLÓGICA A MUJERES VÍCTIMAS DE VIOLENCIA</t>
  </si>
  <si>
    <t>I.20.1.</t>
  </si>
  <si>
    <t xml:space="preserve"> Brindar atención y asesoría jurídica y psicológica veraz y confiable a las mujeres  que así lo soliciten.</t>
  </si>
  <si>
    <t>Atención a todas las mujeres que se presenten en el Instituto.</t>
  </si>
  <si>
    <t>Atender, orientar y canalizar a las mujeres que llegan al Instituto a solicitar el servicio jurídico y/o psicológico.</t>
  </si>
  <si>
    <t>*Recepción, atención, asesoría y, de ser necesario, canalización a mujeres que solicitan el servicio por parte del personal del Instituto.</t>
  </si>
  <si>
    <t xml:space="preserve">Sí
*DIF
*Representación Gratuita en materia Civil.
*Agencias de ministerio público.
*Refugio para mujeres violentadas.
*CAISES
*Derechos humanos.
*Vinculación Social.
*IMUG.
*CAPA-UNEME
</t>
  </si>
  <si>
    <t>*Producto:
Mujeres empoderadas legal y psicológicamente.
*Evidencias:
Listado de cedula de atención personalizada.</t>
  </si>
  <si>
    <t>Mujeres seguras y confiadas al recibir atención profesionalizada, integral y acertiva. 
Mujeres empoderadas.</t>
  </si>
  <si>
    <t>Contribuimos a formar una sociedad respetuosa de los Derechos de las niñas y de las mujeres Silaoenses.</t>
  </si>
  <si>
    <t>Capacitamos a las mujeres víctimas de violencia, así como al gresor en atención a la Ley de Acceso de las Mujeres a una Vida Libre de Violencia para el Estado de Guanajuato.</t>
  </si>
  <si>
    <t>Contribuimos al empoderamiento de las mujeres a través de la asesoría en materia legal y psicológica.</t>
  </si>
  <si>
    <t>GRUPOS VULNERABLES</t>
  </si>
  <si>
    <t>I.13</t>
  </si>
  <si>
    <t>ATENCIÓN A GRUPOS VULNERABLES</t>
  </si>
  <si>
    <t xml:space="preserve">I.13.1. </t>
  </si>
  <si>
    <t>Instalar brigadas de atención itinerante para proporsionar servicio gratuito de trabajo social, psicología,
legal y médico, a las mujeres y hombres en comunidades rurales.</t>
  </si>
  <si>
    <t>Atender 4 comunidades.</t>
  </si>
  <si>
    <t>Brindar servicio gratuito de trabajo social, psicología, legal y médico, a las mujeres y hombres.</t>
  </si>
  <si>
    <t xml:space="preserve">*Proporcionar servicios de manera gratuita e integral, de prevención, atención e identificación de
la violencia en mujeres y hombres en situación de violencia.
</t>
  </si>
  <si>
    <t>Sí
IMUG</t>
  </si>
  <si>
    <t>*Producto:
Atención de servicio itinerante gratuito de trabajo social, médico, legal y psicológico a las comunidades alejadas del municipio.
* Evidencias:
Listas de Asistencias, fotografías, así como perifoneo del
servicio y reporte estatal.</t>
  </si>
  <si>
    <t>Atención inmediata, profesional y personalizada a las personas de la comunidad.</t>
  </si>
  <si>
    <t>Para llevar a cabo el programa, dependemos de la calendarización del Instituto para las mujeres Guanajuatenses</t>
  </si>
  <si>
    <t>Contribuimos en la formación de mujeres sesibilizadas en prevenir, atender y erradicar la violencia en contra de las niñas y mujeres, contando con una sociedad educada y respetuosa.</t>
  </si>
  <si>
    <t>Educamos niñas y mujeres en temas de prevención, atención y erradicación en temas de violencia en contra de ell@s.</t>
  </si>
  <si>
    <t>Buscamos que las mujeres vivan un entorno tranquilo reflejándose en el desarrollo de sus actividades laborales y familiares.</t>
  </si>
  <si>
    <t xml:space="preserve">I.13.2. </t>
  </si>
  <si>
    <t xml:space="preserve">Grupos de relexión para hombres generador de violencia hacia las mujeres por medio
de un programa de atención psicológica. Agresores atendidos en IMMUS y canalizados al programa.
</t>
  </si>
  <si>
    <t>Realizar 1 sesión de terapia semanal, durante todo el año.</t>
  </si>
  <si>
    <t>Mejorar el entorno familiar de los hombres.</t>
  </si>
  <si>
    <t xml:space="preserve">*Sensibilizar a los agresores para que participen en el grupo de reflexión para hombres.
</t>
  </si>
  <si>
    <t>*Producto:
Hombres sensibilizados y conocedores en materia de género.
Manejo de emociones para contrarestrar la vioencia hacia la familia.
*Evidencias:
Comparecencias y reporte que envía psicólogo del IMUG.</t>
  </si>
  <si>
    <t>Hombres manejando sus  emociones para construir acuerdos que permitan armonizar su vida familiar.</t>
  </si>
  <si>
    <t>Contribuimos con mujeres empoderadas legal y psicológicamente para el ejercicio de sus derechos en busca de una vida libre de violencia.</t>
  </si>
  <si>
    <t>Educamos a las niñas y mujeres para utilizar de manera correcta las herramientas de atención a situaciones de violencia (066, 075, etc.)</t>
  </si>
  <si>
    <t>PERSPECTIVA DE GENERO</t>
  </si>
  <si>
    <t>I.14.</t>
  </si>
  <si>
    <t xml:space="preserve">PROMOVER LA CAPACITACIÓN DE PERSONAL DE SEGURIDAD EN MATERIA
DE GÉNERO.
</t>
  </si>
  <si>
    <t xml:space="preserve">I.14.1. </t>
  </si>
  <si>
    <t xml:space="preserve">Capacitar a los elementos de la Dirección General de Seguridad Pública en actuación
policial en atención a la mujer y temas de género.
</t>
  </si>
  <si>
    <t>Capacitar por medio de 2 talleres al personal de Seguridad Publica.</t>
  </si>
  <si>
    <t>*Dotar de conocimientos, estrategias y técnicas sobre legislación en materia de atención y
protección a la mujer, en situaciones donde intervenga el cuerpo policial.
*Capacitar en materia de género a personal de cuerpo policial.</t>
  </si>
  <si>
    <t xml:space="preserve">*Realizar capacitaciones a los cuerpos de Seguridad Publica, Bomberos y Protección
Civil sobre derechos Humanos de las Mujeres, legislación aplicable a las mismas y temas de género.
</t>
  </si>
  <si>
    <t>Sí
Seguridad Publica, Bomberos y Protección
Civil</t>
  </si>
  <si>
    <t>*Producto:
 Desarrollo de su trabajo aplicando la perspectiva de género.
*Evidencias:
Oficio de solicitud, listas de asistencia, fotografías, evaluación y gráficas.</t>
  </si>
  <si>
    <t>Servicio y  atención profesionalizada con perspectiva de género en la actuación policial.</t>
  </si>
  <si>
    <t>Febrero de 2018</t>
  </si>
  <si>
    <t>Mayo de 2018</t>
  </si>
  <si>
    <t>Contribuimos aportando a la sociedad Silaoense elementos de seguridad pública profesionalizados en materia de género.</t>
  </si>
  <si>
    <t>Contribuimos formando cuerpos policiacos profesionalizados en materia de género.</t>
  </si>
  <si>
    <t xml:space="preserve">I.15. </t>
  </si>
  <si>
    <t xml:space="preserve">PROMOVER LA CAPACITACIÓN DE LOS SERVIDORES PÚBLICOS EN MATERIA
DE GÉNERO.
</t>
  </si>
  <si>
    <t xml:space="preserve">I.15.1. </t>
  </si>
  <si>
    <t xml:space="preserve">Realizar acciones de sensibilización, capacitación y formación en materia de derechos de la
mujer y temas de género a los servidores públicos municipales.
</t>
  </si>
  <si>
    <t xml:space="preserve">Realizar 2 capacitaciones a H. Ayuntamiento Direcciones y Jefaturas de departamento
sobre marco legal y derechos de la mujer.
</t>
  </si>
  <si>
    <t xml:space="preserve">Profesionalizar a las servidoras y servidores públicos en la legislación y derechos de las mujeres silaoenses, así como en la elaboración e implementación de políticas públicas con perspectiva de género.
</t>
  </si>
  <si>
    <t xml:space="preserve">*Realizar talleres, cursos, conferencias sobre de legislación y derechos de las mujeres
silaoenses y temas de género.
</t>
  </si>
  <si>
    <t>*Producto:
 Servidoras y servidores públicos conocedores de la importancia de la perspectiva de género y transversalización de la misma.
*Evidencias:
Oficio de solicitud, listas de asistencia, fotografías, evaluación y gráficas.</t>
  </si>
  <si>
    <t>Servicio y  atención profesionalizada con perspectiva de género en la Administración Pública Municipal.</t>
  </si>
  <si>
    <t>Abril de 2018</t>
  </si>
  <si>
    <t>Contribuimos aportando a la sociedad Silaoense servidor@s públic@s profesionalizados en materia de género.</t>
  </si>
  <si>
    <t>Contribuimos formando servidor@s públic@s profesionalizados en materia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</si>
</sst>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28"/>
      <name val="Comic Sans MS"/>
      <family val="4"/>
    </font>
    <font>
      <sz val="11"/>
      <name val="Comic Sans MS"/>
      <family val="4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Comic Sans MS"/>
      <family val="4"/>
    </font>
    <font>
      <b/>
      <sz val="7"/>
      <name val="Arial"/>
      <family val="2"/>
    </font>
    <font>
      <sz val="7"/>
      <color theme="1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1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11"/>
      <name val="Comic Sans MS"/>
      <family val="4"/>
    </font>
    <font>
      <sz val="8"/>
      <name val="Comic Sans MS"/>
      <family val="4"/>
    </font>
    <font>
      <sz val="2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4" fillId="3" borderId="13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805310</xdr:colOff>
      <xdr:row>0</xdr:row>
      <xdr:rowOff>103909</xdr:rowOff>
    </xdr:from>
    <xdr:to>
      <xdr:col>10</xdr:col>
      <xdr:colOff>415715</xdr:colOff>
      <xdr:row>4</xdr:row>
      <xdr:rowOff>233796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835" y="103909"/>
          <a:ext cx="1334430" cy="1788968"/>
        </a:xfrm>
        <a:prstGeom prst="rect">
          <a:avLst/>
        </a:prstGeom>
      </xdr:spPr>
    </xdr:pic>
    <xdr:clientData/>
  </xdr:twoCellAnchor>
  <xdr:oneCellAnchor>
    <xdr:from>
      <xdr:col>30</xdr:col>
      <xdr:colOff>371850</xdr:colOff>
      <xdr:row>0</xdr:row>
      <xdr:rowOff>436059</xdr:rowOff>
    </xdr:from>
    <xdr:ext cx="2161426" cy="937629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5479750" y="436059"/>
          <a:ext cx="21614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rgbClr val="FF3399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immus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1"/>
  <sheetViews>
    <sheetView tabSelected="1" zoomScale="110" zoomScaleNormal="110" workbookViewId="0">
      <pane ySplit="7" topLeftCell="A8" activePane="bottomLeft" state="frozen"/>
      <selection pane="bottomLeft" activeCell="E8" sqref="E8"/>
    </sheetView>
  </sheetViews>
  <sheetFormatPr baseColWidth="10" defaultColWidth="11.42578125" defaultRowHeight="16.5" x14ac:dyDescent="0.3"/>
  <cols>
    <col min="1" max="1" width="15.42578125" style="41" customWidth="1"/>
    <col min="2" max="4" width="5.28515625" style="41" customWidth="1"/>
    <col min="5" max="5" width="19.7109375" style="43" customWidth="1"/>
    <col min="6" max="6" width="9.28515625" style="43" customWidth="1"/>
    <col min="7" max="7" width="24.42578125" style="43" customWidth="1"/>
    <col min="8" max="8" width="6.85546875" style="43" customWidth="1"/>
    <col min="9" max="9" width="17.85546875" style="43" customWidth="1"/>
    <col min="10" max="10" width="8" style="43" customWidth="1"/>
    <col min="11" max="11" width="17.7109375" style="43" customWidth="1"/>
    <col min="12" max="12" width="8.5703125" style="43" customWidth="1"/>
    <col min="13" max="13" width="26.7109375" style="43" customWidth="1"/>
    <col min="14" max="14" width="26.7109375" style="41" customWidth="1"/>
    <col min="15" max="15" width="4" style="1" customWidth="1"/>
    <col min="16" max="16" width="15.140625" style="41" customWidth="1"/>
    <col min="17" max="20" width="5.28515625" style="41" customWidth="1"/>
    <col min="21" max="21" width="24.5703125" style="41" customWidth="1"/>
    <col min="22" max="22" width="18.42578125" style="43" customWidth="1"/>
    <col min="23" max="23" width="16.140625" style="43" customWidth="1"/>
    <col min="24" max="24" width="14.140625" style="43" customWidth="1"/>
    <col min="25" max="25" width="13.5703125" style="41" customWidth="1"/>
    <col min="26" max="26" width="7.85546875" style="41" customWidth="1"/>
    <col min="27" max="27" width="11" style="41" customWidth="1"/>
    <col min="28" max="28" width="11.7109375" style="41" customWidth="1"/>
    <col min="29" max="29" width="14.5703125" style="41" customWidth="1"/>
    <col min="30" max="30" width="7.140625" style="41" customWidth="1"/>
    <col min="31" max="31" width="6.42578125" style="41" customWidth="1"/>
    <col min="32" max="32" width="7.28515625" style="41" customWidth="1"/>
    <col min="33" max="33" width="7.7109375" style="41" customWidth="1"/>
    <col min="34" max="41" width="6.42578125" style="41" customWidth="1"/>
    <col min="42" max="42" width="9.140625" style="44" customWidth="1"/>
    <col min="43" max="16384" width="11.42578125" style="1"/>
  </cols>
  <sheetData>
    <row r="1" spans="1:51" ht="57" customHeigh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51" ht="43.5" customHeight="1" thickBot="1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1:51" ht="15" customHeight="1" thickBot="1" x14ac:dyDescent="0.35">
      <c r="A3" s="83" t="s">
        <v>1</v>
      </c>
      <c r="B3" s="83" t="s">
        <v>2</v>
      </c>
      <c r="C3" s="83"/>
      <c r="D3" s="2"/>
      <c r="E3" s="72" t="s">
        <v>3</v>
      </c>
      <c r="F3" s="72"/>
      <c r="G3" s="72" t="s">
        <v>4</v>
      </c>
      <c r="H3" s="72"/>
      <c r="I3" s="72" t="s">
        <v>5</v>
      </c>
      <c r="J3" s="72"/>
      <c r="K3" s="72" t="s">
        <v>6</v>
      </c>
      <c r="L3" s="72"/>
      <c r="M3" s="72" t="s">
        <v>7</v>
      </c>
      <c r="N3" s="72" t="s">
        <v>8</v>
      </c>
      <c r="O3" s="72" t="s">
        <v>9</v>
      </c>
      <c r="P3" s="72" t="s">
        <v>10</v>
      </c>
      <c r="Q3" s="75"/>
      <c r="R3" s="76"/>
      <c r="S3" s="76"/>
      <c r="T3" s="77"/>
      <c r="U3" s="62" t="s">
        <v>11</v>
      </c>
      <c r="V3" s="62" t="s">
        <v>12</v>
      </c>
      <c r="W3" s="62" t="s">
        <v>13</v>
      </c>
      <c r="X3" s="62" t="s">
        <v>14</v>
      </c>
      <c r="Y3" s="65" t="s">
        <v>15</v>
      </c>
      <c r="Z3" s="66"/>
      <c r="AA3" s="69" t="s">
        <v>16</v>
      </c>
      <c r="AB3" s="52" t="s">
        <v>17</v>
      </c>
      <c r="AC3" s="52" t="s">
        <v>18</v>
      </c>
      <c r="AD3" s="47" t="s">
        <v>19</v>
      </c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55" t="s">
        <v>20</v>
      </c>
      <c r="AQ3" s="56" t="s">
        <v>21</v>
      </c>
      <c r="AR3" s="57"/>
      <c r="AS3" s="57"/>
      <c r="AT3" s="57"/>
      <c r="AU3" s="57"/>
      <c r="AV3" s="57"/>
      <c r="AW3" s="57"/>
      <c r="AX3" s="57"/>
      <c r="AY3" s="58"/>
    </row>
    <row r="4" spans="1:51" ht="15" customHeight="1" x14ac:dyDescent="0.3">
      <c r="A4" s="83"/>
      <c r="B4" s="83"/>
      <c r="C4" s="83"/>
      <c r="D4" s="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8"/>
      <c r="R4" s="79"/>
      <c r="S4" s="79"/>
      <c r="T4" s="80"/>
      <c r="U4" s="63"/>
      <c r="V4" s="63"/>
      <c r="W4" s="63"/>
      <c r="X4" s="63"/>
      <c r="Y4" s="67"/>
      <c r="Z4" s="68"/>
      <c r="AA4" s="70"/>
      <c r="AB4" s="53"/>
      <c r="AC4" s="53"/>
      <c r="AD4" s="59" t="s">
        <v>22</v>
      </c>
      <c r="AE4" s="47" t="s">
        <v>9</v>
      </c>
      <c r="AF4" s="47" t="s">
        <v>23</v>
      </c>
      <c r="AG4" s="61" t="s">
        <v>24</v>
      </c>
      <c r="AH4" s="47" t="s">
        <v>23</v>
      </c>
      <c r="AI4" s="47" t="s">
        <v>25</v>
      </c>
      <c r="AJ4" s="47" t="s">
        <v>25</v>
      </c>
      <c r="AK4" s="47" t="s">
        <v>24</v>
      </c>
      <c r="AL4" s="47" t="s">
        <v>26</v>
      </c>
      <c r="AM4" s="47" t="s">
        <v>27</v>
      </c>
      <c r="AN4" s="47" t="s">
        <v>28</v>
      </c>
      <c r="AO4" s="47" t="s">
        <v>29</v>
      </c>
      <c r="AP4" s="55"/>
      <c r="AQ4" s="3">
        <v>1</v>
      </c>
      <c r="AR4" s="3">
        <v>2</v>
      </c>
      <c r="AS4" s="3">
        <v>3</v>
      </c>
      <c r="AT4" s="3">
        <v>4</v>
      </c>
      <c r="AU4" s="3">
        <v>5</v>
      </c>
      <c r="AV4" s="3">
        <v>6</v>
      </c>
      <c r="AW4" s="4">
        <v>7</v>
      </c>
      <c r="AX4" s="4">
        <v>8</v>
      </c>
      <c r="AY4" s="5">
        <v>9</v>
      </c>
    </row>
    <row r="5" spans="1:51" ht="48" customHeight="1" x14ac:dyDescent="0.3">
      <c r="A5" s="83"/>
      <c r="B5" s="83"/>
      <c r="C5" s="83"/>
      <c r="D5" s="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" t="s">
        <v>9</v>
      </c>
      <c r="R5" s="2" t="s">
        <v>22</v>
      </c>
      <c r="S5" s="2" t="s">
        <v>23</v>
      </c>
      <c r="T5" s="2" t="s">
        <v>30</v>
      </c>
      <c r="U5" s="64"/>
      <c r="V5" s="64"/>
      <c r="W5" s="64"/>
      <c r="X5" s="64"/>
      <c r="Y5" s="6" t="s">
        <v>31</v>
      </c>
      <c r="Z5" s="6" t="s">
        <v>32</v>
      </c>
      <c r="AA5" s="71"/>
      <c r="AB5" s="54"/>
      <c r="AC5" s="54"/>
      <c r="AD5" s="60"/>
      <c r="AE5" s="47"/>
      <c r="AF5" s="47"/>
      <c r="AG5" s="61"/>
      <c r="AH5" s="47"/>
      <c r="AI5" s="47"/>
      <c r="AJ5" s="47"/>
      <c r="AK5" s="47"/>
      <c r="AL5" s="47"/>
      <c r="AM5" s="47"/>
      <c r="AN5" s="47"/>
      <c r="AO5" s="47"/>
      <c r="AP5" s="55"/>
      <c r="AQ5" s="7" t="s">
        <v>33</v>
      </c>
      <c r="AR5" s="8" t="s">
        <v>34</v>
      </c>
      <c r="AS5" s="8" t="s">
        <v>35</v>
      </c>
      <c r="AT5" s="8" t="s">
        <v>36</v>
      </c>
      <c r="AU5" s="7" t="s">
        <v>37</v>
      </c>
      <c r="AV5" s="8" t="s">
        <v>38</v>
      </c>
      <c r="AW5" s="8" t="s">
        <v>39</v>
      </c>
      <c r="AX5" s="8" t="s">
        <v>40</v>
      </c>
      <c r="AY5" s="8" t="s">
        <v>41</v>
      </c>
    </row>
    <row r="6" spans="1:51" hidden="1" x14ac:dyDescent="0.3">
      <c r="A6" s="9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9"/>
      <c r="O6" s="11"/>
      <c r="P6" s="9"/>
      <c r="Q6" s="9"/>
      <c r="R6" s="9"/>
      <c r="S6" s="9"/>
      <c r="T6" s="9"/>
      <c r="U6" s="9"/>
      <c r="V6" s="10"/>
      <c r="W6" s="10"/>
      <c r="X6" s="10"/>
      <c r="Y6" s="9"/>
      <c r="Z6" s="9"/>
      <c r="AA6" s="9"/>
      <c r="AB6" s="9"/>
      <c r="AC6" s="48">
        <v>1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2">
        <v>33</v>
      </c>
    </row>
    <row r="7" spans="1:51" ht="22.5" x14ac:dyDescent="0.3">
      <c r="A7" s="9"/>
      <c r="B7" s="13" t="s">
        <v>42</v>
      </c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9"/>
      <c r="O7" s="14"/>
      <c r="P7" s="9"/>
      <c r="Q7" s="9"/>
      <c r="R7" s="9"/>
      <c r="S7" s="9"/>
      <c r="T7" s="9"/>
      <c r="U7" s="9"/>
      <c r="V7" s="10"/>
      <c r="W7" s="10"/>
      <c r="X7" s="10"/>
      <c r="Y7" s="9"/>
      <c r="Z7" s="9"/>
      <c r="AA7" s="9"/>
      <c r="AB7" s="9"/>
      <c r="AC7" s="4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2"/>
    </row>
    <row r="8" spans="1:51" s="26" customFormat="1" ht="202.5" x14ac:dyDescent="0.2">
      <c r="A8" s="15" t="s">
        <v>43</v>
      </c>
      <c r="B8" s="16"/>
      <c r="C8" s="15"/>
      <c r="D8" s="15" t="s">
        <v>44</v>
      </c>
      <c r="E8" s="16" t="s">
        <v>45</v>
      </c>
      <c r="F8" s="16" t="s">
        <v>46</v>
      </c>
      <c r="G8" s="16" t="s">
        <v>47</v>
      </c>
      <c r="H8" s="16"/>
      <c r="I8" s="17" t="s">
        <v>48</v>
      </c>
      <c r="J8" s="16"/>
      <c r="K8" s="16" t="s">
        <v>49</v>
      </c>
      <c r="L8" s="16"/>
      <c r="M8" s="16" t="s">
        <v>50</v>
      </c>
      <c r="N8" s="16" t="s">
        <v>51</v>
      </c>
      <c r="O8" s="18">
        <v>1</v>
      </c>
      <c r="P8" s="18" t="s">
        <v>52</v>
      </c>
      <c r="Q8" s="15"/>
      <c r="R8" s="18">
        <v>1</v>
      </c>
      <c r="S8" s="18">
        <v>1</v>
      </c>
      <c r="T8" s="15"/>
      <c r="U8" s="16" t="s">
        <v>53</v>
      </c>
      <c r="V8" s="16" t="s">
        <v>54</v>
      </c>
      <c r="W8" s="19" t="s">
        <v>55</v>
      </c>
      <c r="X8" s="19" t="s">
        <v>56</v>
      </c>
      <c r="Y8" s="20">
        <v>1</v>
      </c>
      <c r="Z8" s="20">
        <v>0</v>
      </c>
      <c r="AA8" s="21">
        <v>1</v>
      </c>
      <c r="AB8" s="15">
        <v>1</v>
      </c>
      <c r="AC8" s="48"/>
      <c r="AD8" s="22">
        <v>0.16600000000000001</v>
      </c>
      <c r="AE8" s="22">
        <f>AD8*2</f>
        <v>0.33200000000000002</v>
      </c>
      <c r="AF8" s="22">
        <f>AD8*3</f>
        <v>0.498</v>
      </c>
      <c r="AG8" s="23">
        <f>AD8*4</f>
        <v>0.66400000000000003</v>
      </c>
      <c r="AH8" s="22">
        <f>AD8*5</f>
        <v>0.83000000000000007</v>
      </c>
      <c r="AI8" s="22">
        <v>1</v>
      </c>
      <c r="AJ8" s="22"/>
      <c r="AK8" s="22"/>
      <c r="AL8" s="22"/>
      <c r="AM8" s="22"/>
      <c r="AN8" s="22"/>
      <c r="AO8" s="22"/>
      <c r="AP8" s="24">
        <v>1</v>
      </c>
      <c r="AQ8" s="25" t="s">
        <v>57</v>
      </c>
      <c r="AR8" s="25" t="s">
        <v>58</v>
      </c>
      <c r="AS8" s="25"/>
      <c r="AT8" s="25"/>
      <c r="AU8" s="25"/>
      <c r="AV8" s="25"/>
      <c r="AW8" s="25"/>
      <c r="AX8" s="25"/>
      <c r="AY8" s="25" t="s">
        <v>59</v>
      </c>
    </row>
    <row r="9" spans="1:51" ht="202.5" x14ac:dyDescent="0.3">
      <c r="A9" s="15" t="s">
        <v>43</v>
      </c>
      <c r="B9" s="9"/>
      <c r="C9" s="9"/>
      <c r="D9" s="15" t="s">
        <v>60</v>
      </c>
      <c r="E9" s="16" t="s">
        <v>61</v>
      </c>
      <c r="F9" s="16" t="s">
        <v>62</v>
      </c>
      <c r="G9" s="16" t="s">
        <v>63</v>
      </c>
      <c r="H9" s="16"/>
      <c r="I9" s="17" t="s">
        <v>64</v>
      </c>
      <c r="J9" s="16"/>
      <c r="K9" s="16" t="s">
        <v>65</v>
      </c>
      <c r="L9" s="16"/>
      <c r="M9" s="16" t="s">
        <v>66</v>
      </c>
      <c r="N9" s="16" t="s">
        <v>51</v>
      </c>
      <c r="O9" s="18">
        <v>1</v>
      </c>
      <c r="P9" s="18" t="s">
        <v>52</v>
      </c>
      <c r="Q9" s="15"/>
      <c r="R9" s="27">
        <v>1</v>
      </c>
      <c r="S9" s="27">
        <v>1</v>
      </c>
      <c r="T9" s="15"/>
      <c r="U9" s="16" t="s">
        <v>67</v>
      </c>
      <c r="V9" s="16" t="s">
        <v>68</v>
      </c>
      <c r="W9" s="19" t="s">
        <v>55</v>
      </c>
      <c r="X9" s="19" t="s">
        <v>56</v>
      </c>
      <c r="Y9" s="20">
        <v>1</v>
      </c>
      <c r="Z9" s="20">
        <v>0</v>
      </c>
      <c r="AA9" s="21">
        <v>1</v>
      </c>
      <c r="AB9" s="15">
        <v>1</v>
      </c>
      <c r="AC9" s="15">
        <v>1</v>
      </c>
      <c r="AD9" s="22">
        <v>0.16600000000000001</v>
      </c>
      <c r="AE9" s="22">
        <f>AD9*2</f>
        <v>0.33200000000000002</v>
      </c>
      <c r="AF9" s="22">
        <f>AD9*3</f>
        <v>0.498</v>
      </c>
      <c r="AG9" s="23">
        <f>AD9*4</f>
        <v>0.66400000000000003</v>
      </c>
      <c r="AH9" s="22">
        <f>AD9*5</f>
        <v>0.83000000000000007</v>
      </c>
      <c r="AI9" s="22">
        <v>1</v>
      </c>
      <c r="AJ9" s="22"/>
      <c r="AK9" s="22"/>
      <c r="AL9" s="22"/>
      <c r="AM9" s="22"/>
      <c r="AN9" s="22"/>
      <c r="AO9" s="22"/>
      <c r="AP9" s="24">
        <v>1</v>
      </c>
      <c r="AQ9" s="28" t="s">
        <v>69</v>
      </c>
      <c r="AR9" s="29"/>
      <c r="AS9" s="29"/>
      <c r="AT9" s="29"/>
      <c r="AU9" s="28" t="s">
        <v>70</v>
      </c>
      <c r="AV9" s="29"/>
      <c r="AW9" s="29"/>
      <c r="AX9" s="29"/>
      <c r="AY9" s="25" t="s">
        <v>59</v>
      </c>
    </row>
    <row r="10" spans="1:51" ht="303" customHeight="1" x14ac:dyDescent="0.3">
      <c r="A10" s="15" t="s">
        <v>43</v>
      </c>
      <c r="B10" s="9"/>
      <c r="C10" s="9"/>
      <c r="D10" s="15" t="s">
        <v>71</v>
      </c>
      <c r="E10" s="16" t="s">
        <v>72</v>
      </c>
      <c r="F10" s="16" t="s">
        <v>73</v>
      </c>
      <c r="G10" s="16" t="s">
        <v>74</v>
      </c>
      <c r="H10" s="16"/>
      <c r="I10" s="17" t="s">
        <v>75</v>
      </c>
      <c r="J10" s="16"/>
      <c r="K10" s="16" t="s">
        <v>76</v>
      </c>
      <c r="L10" s="16"/>
      <c r="M10" s="18" t="s">
        <v>77</v>
      </c>
      <c r="N10" s="16" t="s">
        <v>51</v>
      </c>
      <c r="O10" s="18">
        <v>1</v>
      </c>
      <c r="P10" s="18" t="s">
        <v>52</v>
      </c>
      <c r="Q10" s="15"/>
      <c r="R10" s="27">
        <v>1</v>
      </c>
      <c r="S10" s="27">
        <v>1</v>
      </c>
      <c r="T10" s="15"/>
      <c r="U10" s="16" t="s">
        <v>78</v>
      </c>
      <c r="V10" s="16" t="s">
        <v>79</v>
      </c>
      <c r="W10" s="19" t="s">
        <v>55</v>
      </c>
      <c r="X10" s="19" t="s">
        <v>56</v>
      </c>
      <c r="Y10" s="20">
        <v>1</v>
      </c>
      <c r="Z10" s="20">
        <v>0</v>
      </c>
      <c r="AA10" s="21">
        <v>1</v>
      </c>
      <c r="AB10" s="15">
        <v>1</v>
      </c>
      <c r="AC10" s="15">
        <v>1</v>
      </c>
      <c r="AD10" s="22">
        <v>0.16600000000000001</v>
      </c>
      <c r="AE10" s="22">
        <f>AD10*2</f>
        <v>0.33200000000000002</v>
      </c>
      <c r="AF10" s="22">
        <f>AD10*3</f>
        <v>0.498</v>
      </c>
      <c r="AG10" s="23">
        <f>AD10*4</f>
        <v>0.66400000000000003</v>
      </c>
      <c r="AH10" s="22">
        <f>AD10*5</f>
        <v>0.83000000000000007</v>
      </c>
      <c r="AI10" s="22">
        <v>1</v>
      </c>
      <c r="AJ10" s="22"/>
      <c r="AK10" s="22"/>
      <c r="AL10" s="22"/>
      <c r="AM10" s="22"/>
      <c r="AN10" s="22"/>
      <c r="AO10" s="22"/>
      <c r="AP10" s="24">
        <v>1</v>
      </c>
      <c r="AQ10" s="25" t="s">
        <v>80</v>
      </c>
      <c r="AR10" s="25" t="s">
        <v>81</v>
      </c>
      <c r="AS10" s="30"/>
      <c r="AT10" s="30"/>
      <c r="AU10" s="30" t="s">
        <v>82</v>
      </c>
      <c r="AV10" s="30"/>
      <c r="AW10" s="30"/>
      <c r="AX10" s="30"/>
      <c r="AY10" s="25" t="s">
        <v>59</v>
      </c>
    </row>
    <row r="11" spans="1:51" ht="202.5" x14ac:dyDescent="0.3">
      <c r="A11" s="15" t="s">
        <v>43</v>
      </c>
      <c r="B11" s="9"/>
      <c r="C11" s="9"/>
      <c r="D11" s="15" t="s">
        <v>83</v>
      </c>
      <c r="E11" s="16" t="s">
        <v>84</v>
      </c>
      <c r="F11" s="16" t="s">
        <v>85</v>
      </c>
      <c r="G11" s="16" t="s">
        <v>86</v>
      </c>
      <c r="H11" s="16"/>
      <c r="I11" s="17" t="s">
        <v>87</v>
      </c>
      <c r="J11" s="16"/>
      <c r="K11" s="16" t="s">
        <v>88</v>
      </c>
      <c r="L11" s="16"/>
      <c r="M11" s="16" t="s">
        <v>89</v>
      </c>
      <c r="N11" s="16" t="s">
        <v>51</v>
      </c>
      <c r="O11" s="18">
        <v>1</v>
      </c>
      <c r="P11" s="15"/>
      <c r="Q11" s="15"/>
      <c r="R11" s="27"/>
      <c r="S11" s="27">
        <v>1</v>
      </c>
      <c r="T11" s="15"/>
      <c r="U11" s="16" t="s">
        <v>90</v>
      </c>
      <c r="V11" s="16" t="s">
        <v>91</v>
      </c>
      <c r="W11" s="19" t="s">
        <v>55</v>
      </c>
      <c r="X11" s="19" t="s">
        <v>56</v>
      </c>
      <c r="Y11" s="20">
        <v>1</v>
      </c>
      <c r="Z11" s="20">
        <v>0</v>
      </c>
      <c r="AA11" s="21">
        <v>1</v>
      </c>
      <c r="AB11" s="15">
        <v>1</v>
      </c>
      <c r="AC11" s="15">
        <v>1</v>
      </c>
      <c r="AD11" s="22">
        <v>0.14285700000000001</v>
      </c>
      <c r="AE11" s="22">
        <f>AD11*2</f>
        <v>0.28571400000000002</v>
      </c>
      <c r="AF11" s="22">
        <f>AD11*3</f>
        <v>0.42857100000000004</v>
      </c>
      <c r="AG11" s="22">
        <f>AD11*4</f>
        <v>0.57142800000000005</v>
      </c>
      <c r="AH11" s="22">
        <f>AD11*5</f>
        <v>0.71428500000000006</v>
      </c>
      <c r="AI11" s="22">
        <f>AD11*6</f>
        <v>0.85714200000000007</v>
      </c>
      <c r="AJ11" s="22">
        <f>AD11*7</f>
        <v>0.99999900000000008</v>
      </c>
      <c r="AK11" s="22"/>
      <c r="AL11" s="22"/>
      <c r="AM11" s="22"/>
      <c r="AN11" s="22"/>
      <c r="AO11" s="22"/>
      <c r="AP11" s="24">
        <v>1</v>
      </c>
      <c r="AQ11" s="30" t="s">
        <v>92</v>
      </c>
      <c r="AR11" s="30" t="s">
        <v>93</v>
      </c>
      <c r="AS11" s="30"/>
      <c r="AT11" s="30"/>
      <c r="AU11" s="30"/>
      <c r="AV11" s="30"/>
      <c r="AW11" s="30"/>
      <c r="AX11" s="30" t="s">
        <v>94</v>
      </c>
      <c r="AY11" s="25" t="s">
        <v>59</v>
      </c>
    </row>
    <row r="12" spans="1:51" ht="228" x14ac:dyDescent="0.3">
      <c r="A12" s="15" t="s">
        <v>43</v>
      </c>
      <c r="B12" s="9"/>
      <c r="C12" s="9"/>
      <c r="D12" s="15" t="s">
        <v>95</v>
      </c>
      <c r="E12" s="16" t="s">
        <v>96</v>
      </c>
      <c r="F12" s="16" t="s">
        <v>97</v>
      </c>
      <c r="G12" s="16" t="s">
        <v>98</v>
      </c>
      <c r="H12" s="16"/>
      <c r="I12" s="17" t="s">
        <v>99</v>
      </c>
      <c r="J12" s="16"/>
      <c r="K12" s="16" t="s">
        <v>100</v>
      </c>
      <c r="L12" s="16"/>
      <c r="M12" s="16" t="s">
        <v>101</v>
      </c>
      <c r="N12" s="16" t="s">
        <v>51</v>
      </c>
      <c r="O12" s="18">
        <v>1</v>
      </c>
      <c r="P12" s="16" t="s">
        <v>102</v>
      </c>
      <c r="Q12" s="15"/>
      <c r="R12" s="27"/>
      <c r="S12" s="27">
        <v>1</v>
      </c>
      <c r="T12" s="15"/>
      <c r="U12" s="31" t="s">
        <v>103</v>
      </c>
      <c r="V12" s="16" t="s">
        <v>104</v>
      </c>
      <c r="W12" s="19" t="s">
        <v>55</v>
      </c>
      <c r="X12" s="19" t="s">
        <v>56</v>
      </c>
      <c r="Y12" s="20">
        <v>1</v>
      </c>
      <c r="Z12" s="20">
        <v>0</v>
      </c>
      <c r="AA12" s="21">
        <v>1</v>
      </c>
      <c r="AB12" s="15">
        <v>1</v>
      </c>
      <c r="AC12" s="15">
        <v>1</v>
      </c>
      <c r="AD12" s="22">
        <v>0.16600000000000001</v>
      </c>
      <c r="AE12" s="22">
        <f>AD12*2</f>
        <v>0.33200000000000002</v>
      </c>
      <c r="AF12" s="22">
        <f>AD12*3</f>
        <v>0.498</v>
      </c>
      <c r="AG12" s="23">
        <f>AD12*4</f>
        <v>0.66400000000000003</v>
      </c>
      <c r="AH12" s="22">
        <f>AD12*5</f>
        <v>0.83000000000000007</v>
      </c>
      <c r="AI12" s="22">
        <v>1</v>
      </c>
      <c r="AJ12" s="22"/>
      <c r="AK12" s="22"/>
      <c r="AL12" s="22"/>
      <c r="AM12" s="22"/>
      <c r="AN12" s="22"/>
      <c r="AO12" s="22"/>
      <c r="AP12" s="24">
        <v>1</v>
      </c>
      <c r="AQ12" s="30" t="s">
        <v>105</v>
      </c>
      <c r="AR12" s="30" t="s">
        <v>106</v>
      </c>
      <c r="AS12" s="30"/>
      <c r="AT12" s="30"/>
      <c r="AU12" s="30" t="s">
        <v>107</v>
      </c>
      <c r="AV12" s="30"/>
      <c r="AW12" s="30"/>
      <c r="AX12" s="30"/>
      <c r="AY12" s="25" t="s">
        <v>59</v>
      </c>
    </row>
    <row r="13" spans="1:51" ht="22.5" x14ac:dyDescent="0.3">
      <c r="A13" s="15"/>
      <c r="B13" s="13" t="s">
        <v>108</v>
      </c>
      <c r="C13" s="9"/>
      <c r="D13" s="9"/>
      <c r="E13" s="32"/>
      <c r="F13" s="10"/>
      <c r="G13" s="10"/>
      <c r="H13" s="10"/>
      <c r="I13" s="10"/>
      <c r="J13" s="10"/>
      <c r="K13" s="10"/>
      <c r="L13" s="10"/>
      <c r="M13" s="10"/>
      <c r="N13" s="10"/>
      <c r="O13" s="33"/>
      <c r="P13" s="9"/>
      <c r="Q13" s="9"/>
      <c r="R13" s="34"/>
      <c r="S13" s="34"/>
      <c r="T13" s="9"/>
      <c r="U13" s="9"/>
      <c r="V13" s="10"/>
      <c r="W13" s="10"/>
      <c r="X13" s="10"/>
      <c r="Y13" s="35"/>
      <c r="Z13" s="35"/>
      <c r="AA13" s="35"/>
      <c r="AB13" s="9"/>
      <c r="AC13" s="9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24"/>
    </row>
    <row r="14" spans="1:51" ht="202.5" x14ac:dyDescent="0.3">
      <c r="A14" s="15" t="s">
        <v>43</v>
      </c>
      <c r="B14" s="9"/>
      <c r="C14" s="9"/>
      <c r="D14" s="37" t="s">
        <v>109</v>
      </c>
      <c r="E14" s="16" t="s">
        <v>110</v>
      </c>
      <c r="F14" s="16" t="s">
        <v>111</v>
      </c>
      <c r="G14" s="16" t="s">
        <v>112</v>
      </c>
      <c r="H14" s="16"/>
      <c r="I14" s="17" t="s">
        <v>113</v>
      </c>
      <c r="J14" s="16"/>
      <c r="K14" s="16" t="s">
        <v>114</v>
      </c>
      <c r="L14" s="16"/>
      <c r="M14" s="16" t="s">
        <v>115</v>
      </c>
      <c r="N14" s="16" t="s">
        <v>51</v>
      </c>
      <c r="O14" s="18">
        <v>1</v>
      </c>
      <c r="P14" s="16" t="s">
        <v>116</v>
      </c>
      <c r="Q14" s="15"/>
      <c r="R14" s="27"/>
      <c r="S14" s="27">
        <v>1</v>
      </c>
      <c r="T14" s="15"/>
      <c r="U14" s="31" t="s">
        <v>117</v>
      </c>
      <c r="V14" s="16" t="s">
        <v>118</v>
      </c>
      <c r="W14" s="19" t="s">
        <v>55</v>
      </c>
      <c r="X14" s="19" t="s">
        <v>56</v>
      </c>
      <c r="Y14" s="20">
        <v>1</v>
      </c>
      <c r="Z14" s="20">
        <v>0</v>
      </c>
      <c r="AA14" s="21">
        <v>1</v>
      </c>
      <c r="AB14" s="15">
        <v>1</v>
      </c>
      <c r="AC14" s="15">
        <v>1</v>
      </c>
      <c r="AD14" s="22">
        <v>0.25</v>
      </c>
      <c r="AE14" s="22"/>
      <c r="AF14" s="22">
        <f>AD14*2</f>
        <v>0.5</v>
      </c>
      <c r="AG14" s="23"/>
      <c r="AH14" s="22">
        <f>AD14*3</f>
        <v>0.75</v>
      </c>
      <c r="AI14" s="22"/>
      <c r="AJ14" s="22">
        <v>1</v>
      </c>
      <c r="AK14" s="22"/>
      <c r="AL14" s="22"/>
      <c r="AM14" s="22"/>
      <c r="AN14" s="22"/>
      <c r="AO14" s="22"/>
      <c r="AP14" s="24">
        <v>1</v>
      </c>
      <c r="AQ14" s="28" t="s">
        <v>119</v>
      </c>
      <c r="AR14" s="28" t="s">
        <v>120</v>
      </c>
      <c r="AS14" s="28" t="s">
        <v>121</v>
      </c>
      <c r="AT14" s="28"/>
      <c r="AU14" s="28" t="s">
        <v>122</v>
      </c>
      <c r="AV14" s="28"/>
      <c r="AW14" s="28"/>
      <c r="AX14" s="28"/>
      <c r="AY14" s="25" t="s">
        <v>59</v>
      </c>
    </row>
    <row r="15" spans="1:51" ht="256.5" x14ac:dyDescent="0.3">
      <c r="A15" s="15" t="s">
        <v>43</v>
      </c>
      <c r="B15" s="9"/>
      <c r="C15" s="9"/>
      <c r="D15" s="15" t="s">
        <v>123</v>
      </c>
      <c r="E15" s="16" t="s">
        <v>124</v>
      </c>
      <c r="F15" s="16" t="s">
        <v>125</v>
      </c>
      <c r="G15" s="16" t="s">
        <v>126</v>
      </c>
      <c r="H15" s="16"/>
      <c r="I15" s="17" t="s">
        <v>127</v>
      </c>
      <c r="J15" s="16"/>
      <c r="K15" s="16" t="s">
        <v>128</v>
      </c>
      <c r="L15" s="16"/>
      <c r="M15" s="16" t="s">
        <v>129</v>
      </c>
      <c r="N15" s="16" t="s">
        <v>51</v>
      </c>
      <c r="O15" s="18">
        <v>1</v>
      </c>
      <c r="P15" s="16" t="s">
        <v>130</v>
      </c>
      <c r="Q15" s="15"/>
      <c r="R15" s="27">
        <v>1</v>
      </c>
      <c r="S15" s="27">
        <v>1</v>
      </c>
      <c r="T15" s="15"/>
      <c r="U15" s="31" t="s">
        <v>131</v>
      </c>
      <c r="V15" s="16" t="s">
        <v>132</v>
      </c>
      <c r="W15" s="19" t="s">
        <v>55</v>
      </c>
      <c r="X15" s="19" t="s">
        <v>56</v>
      </c>
      <c r="Y15" s="20">
        <v>1</v>
      </c>
      <c r="Z15" s="20">
        <v>0</v>
      </c>
      <c r="AA15" s="21">
        <v>1</v>
      </c>
      <c r="AB15" s="15">
        <v>1</v>
      </c>
      <c r="AC15" s="15">
        <v>1</v>
      </c>
      <c r="AD15" s="49" t="s">
        <v>133</v>
      </c>
      <c r="AE15" s="50"/>
      <c r="AF15" s="50"/>
      <c r="AG15" s="50"/>
      <c r="AH15" s="50"/>
      <c r="AI15" s="51"/>
      <c r="AJ15" s="22"/>
      <c r="AK15" s="22"/>
      <c r="AL15" s="22"/>
      <c r="AM15" s="22"/>
      <c r="AN15" s="22"/>
      <c r="AO15" s="22"/>
      <c r="AP15" s="24">
        <v>1</v>
      </c>
      <c r="AQ15" s="30" t="s">
        <v>134</v>
      </c>
      <c r="AR15" s="30" t="s">
        <v>135</v>
      </c>
      <c r="AS15" s="30" t="s">
        <v>136</v>
      </c>
      <c r="AT15" s="30" t="s">
        <v>137</v>
      </c>
      <c r="AU15" s="30" t="s">
        <v>138</v>
      </c>
      <c r="AV15" s="30" t="s">
        <v>139</v>
      </c>
      <c r="AW15" s="30"/>
      <c r="AX15" s="30"/>
      <c r="AY15" s="25" t="s">
        <v>59</v>
      </c>
    </row>
    <row r="16" spans="1:51" ht="202.5" x14ac:dyDescent="0.3">
      <c r="A16" s="15" t="s">
        <v>43</v>
      </c>
      <c r="B16" s="9"/>
      <c r="C16" s="9"/>
      <c r="D16" s="16" t="s">
        <v>140</v>
      </c>
      <c r="E16" s="16" t="s">
        <v>141</v>
      </c>
      <c r="F16" s="16" t="s">
        <v>142</v>
      </c>
      <c r="G16" s="16" t="s">
        <v>143</v>
      </c>
      <c r="H16" s="16"/>
      <c r="I16" s="17" t="s">
        <v>144</v>
      </c>
      <c r="J16" s="16"/>
      <c r="K16" s="16" t="s">
        <v>145</v>
      </c>
      <c r="L16" s="16"/>
      <c r="M16" s="16" t="s">
        <v>146</v>
      </c>
      <c r="N16" s="16" t="s">
        <v>51</v>
      </c>
      <c r="O16" s="18"/>
      <c r="P16" s="16" t="s">
        <v>147</v>
      </c>
      <c r="Q16" s="15">
        <v>1</v>
      </c>
      <c r="R16" s="27">
        <v>1</v>
      </c>
      <c r="S16" s="27">
        <v>1</v>
      </c>
      <c r="T16" s="15"/>
      <c r="U16" s="16" t="s">
        <v>148</v>
      </c>
      <c r="V16" s="31" t="s">
        <v>149</v>
      </c>
      <c r="W16" s="19" t="s">
        <v>55</v>
      </c>
      <c r="X16" s="19" t="s">
        <v>56</v>
      </c>
      <c r="Y16" s="20">
        <v>1</v>
      </c>
      <c r="Z16" s="20">
        <v>0</v>
      </c>
      <c r="AA16" s="21">
        <v>1</v>
      </c>
      <c r="AB16" s="15">
        <v>1</v>
      </c>
      <c r="AC16" s="15">
        <v>1</v>
      </c>
      <c r="AD16" s="49" t="s">
        <v>150</v>
      </c>
      <c r="AE16" s="50"/>
      <c r="AF16" s="50"/>
      <c r="AG16" s="50"/>
      <c r="AH16" s="50"/>
      <c r="AI16" s="51"/>
      <c r="AJ16" s="38"/>
      <c r="AK16" s="38"/>
      <c r="AL16" s="38"/>
      <c r="AM16" s="38"/>
      <c r="AN16" s="38"/>
      <c r="AO16" s="15"/>
      <c r="AP16" s="24">
        <v>1</v>
      </c>
      <c r="AQ16" s="30" t="s">
        <v>151</v>
      </c>
      <c r="AR16" s="30"/>
      <c r="AS16" s="30"/>
      <c r="AT16" s="30"/>
      <c r="AU16" s="30"/>
      <c r="AV16" s="30"/>
      <c r="AW16" s="30"/>
      <c r="AX16" s="30"/>
      <c r="AY16" s="25" t="s">
        <v>59</v>
      </c>
    </row>
    <row r="17" spans="1:51" ht="228" x14ac:dyDescent="0.3">
      <c r="A17" s="15" t="s">
        <v>43</v>
      </c>
      <c r="B17" s="9"/>
      <c r="C17" s="9"/>
      <c r="D17" s="37" t="s">
        <v>152</v>
      </c>
      <c r="E17" s="16" t="s">
        <v>153</v>
      </c>
      <c r="F17" s="16" t="s">
        <v>154</v>
      </c>
      <c r="G17" s="16" t="s">
        <v>155</v>
      </c>
      <c r="H17" s="16"/>
      <c r="I17" s="17" t="s">
        <v>156</v>
      </c>
      <c r="J17" s="16"/>
      <c r="K17" s="16" t="s">
        <v>157</v>
      </c>
      <c r="L17" s="16"/>
      <c r="M17" s="16" t="s">
        <v>158</v>
      </c>
      <c r="N17" s="16" t="s">
        <v>51</v>
      </c>
      <c r="O17" s="18">
        <v>1</v>
      </c>
      <c r="P17" s="39" t="s">
        <v>159</v>
      </c>
      <c r="Q17" s="15"/>
      <c r="R17" s="27">
        <v>1</v>
      </c>
      <c r="S17" s="27">
        <v>1</v>
      </c>
      <c r="T17" s="15"/>
      <c r="U17" s="16" t="s">
        <v>160</v>
      </c>
      <c r="V17" s="31" t="s">
        <v>161</v>
      </c>
      <c r="W17" s="19" t="s">
        <v>55</v>
      </c>
      <c r="X17" s="19" t="s">
        <v>56</v>
      </c>
      <c r="Y17" s="20">
        <v>1</v>
      </c>
      <c r="Z17" s="20">
        <v>0</v>
      </c>
      <c r="AA17" s="21">
        <v>1</v>
      </c>
      <c r="AB17" s="15">
        <v>1</v>
      </c>
      <c r="AC17" s="15">
        <v>1</v>
      </c>
      <c r="AD17" s="22">
        <v>0.16600000000000001</v>
      </c>
      <c r="AE17" s="22">
        <f>AD17*2</f>
        <v>0.33200000000000002</v>
      </c>
      <c r="AF17" s="22">
        <f>AD17*3</f>
        <v>0.498</v>
      </c>
      <c r="AG17" s="23">
        <f>AD17*4</f>
        <v>0.66400000000000003</v>
      </c>
      <c r="AH17" s="22">
        <f>AD17*5</f>
        <v>0.83000000000000007</v>
      </c>
      <c r="AI17" s="22">
        <v>1</v>
      </c>
      <c r="AJ17" s="22"/>
      <c r="AK17" s="22"/>
      <c r="AL17" s="22"/>
      <c r="AM17" s="22"/>
      <c r="AN17" s="22"/>
      <c r="AO17" s="22"/>
      <c r="AP17" s="24">
        <v>1</v>
      </c>
      <c r="AQ17" s="30" t="s">
        <v>162</v>
      </c>
      <c r="AR17" s="30" t="s">
        <v>163</v>
      </c>
      <c r="AS17" s="30"/>
      <c r="AT17" s="30"/>
      <c r="AU17" s="30" t="s">
        <v>164</v>
      </c>
      <c r="AV17" s="30"/>
      <c r="AW17" s="30"/>
      <c r="AX17" s="30"/>
      <c r="AY17" s="25" t="s">
        <v>59</v>
      </c>
    </row>
    <row r="18" spans="1:51" ht="22.5" x14ac:dyDescent="0.45">
      <c r="A18" s="15"/>
      <c r="B18" s="40" t="s">
        <v>165</v>
      </c>
      <c r="C18" s="9"/>
      <c r="D18" s="9"/>
      <c r="E18" s="32"/>
      <c r="F18" s="10"/>
      <c r="G18" s="10"/>
      <c r="H18" s="10"/>
      <c r="I18" s="10"/>
      <c r="J18" s="10"/>
      <c r="K18" s="10"/>
      <c r="L18" s="10"/>
      <c r="M18" s="10"/>
      <c r="N18" s="9"/>
      <c r="O18" s="33"/>
      <c r="P18" s="9"/>
      <c r="Q18" s="9"/>
      <c r="R18" s="34"/>
      <c r="S18" s="34"/>
      <c r="T18" s="9"/>
      <c r="U18" s="9"/>
      <c r="V18" s="10"/>
      <c r="W18" s="10"/>
      <c r="X18" s="10"/>
      <c r="Y18" s="35"/>
      <c r="Z18" s="35"/>
      <c r="AA18" s="35"/>
      <c r="AB18" s="9"/>
      <c r="AC18" s="9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24"/>
    </row>
    <row r="19" spans="1:51" ht="202.5" x14ac:dyDescent="0.3">
      <c r="A19" s="15" t="s">
        <v>43</v>
      </c>
      <c r="B19" s="9"/>
      <c r="C19" s="9"/>
      <c r="D19" s="15" t="s">
        <v>166</v>
      </c>
      <c r="E19" s="16" t="s">
        <v>167</v>
      </c>
      <c r="F19" s="15" t="s">
        <v>168</v>
      </c>
      <c r="G19" s="16" t="s">
        <v>169</v>
      </c>
      <c r="H19" s="16"/>
      <c r="I19" s="17" t="s">
        <v>170</v>
      </c>
      <c r="J19" s="16"/>
      <c r="K19" s="16" t="s">
        <v>171</v>
      </c>
      <c r="L19" s="16"/>
      <c r="M19" s="16" t="s">
        <v>172</v>
      </c>
      <c r="N19" s="16" t="s">
        <v>51</v>
      </c>
      <c r="O19" s="18">
        <v>1</v>
      </c>
      <c r="P19" s="16" t="s">
        <v>173</v>
      </c>
      <c r="Q19" s="15"/>
      <c r="R19" s="27">
        <v>1</v>
      </c>
      <c r="S19" s="27">
        <v>1</v>
      </c>
      <c r="T19" s="15"/>
      <c r="U19" s="16" t="s">
        <v>174</v>
      </c>
      <c r="V19" s="16" t="s">
        <v>175</v>
      </c>
      <c r="W19" s="19" t="s">
        <v>55</v>
      </c>
      <c r="X19" s="19" t="s">
        <v>56</v>
      </c>
      <c r="Y19" s="20">
        <v>1</v>
      </c>
      <c r="Z19" s="20">
        <v>0</v>
      </c>
      <c r="AA19" s="21">
        <v>1</v>
      </c>
      <c r="AB19" s="15">
        <v>1</v>
      </c>
      <c r="AC19" s="15">
        <v>1</v>
      </c>
      <c r="AD19" s="49" t="s">
        <v>176</v>
      </c>
      <c r="AE19" s="50"/>
      <c r="AF19" s="50"/>
      <c r="AG19" s="50"/>
      <c r="AH19" s="50"/>
      <c r="AI19" s="51"/>
      <c r="AJ19" s="22"/>
      <c r="AK19" s="22"/>
      <c r="AL19" s="22"/>
      <c r="AM19" s="22"/>
      <c r="AN19" s="22"/>
      <c r="AO19" s="22"/>
      <c r="AP19" s="24">
        <v>1</v>
      </c>
      <c r="AQ19" s="30" t="s">
        <v>177</v>
      </c>
      <c r="AR19" s="30" t="s">
        <v>178</v>
      </c>
      <c r="AS19" s="30"/>
      <c r="AT19" s="30"/>
      <c r="AU19" s="30" t="s">
        <v>179</v>
      </c>
      <c r="AV19" s="30"/>
      <c r="AW19" s="30"/>
      <c r="AX19" s="30"/>
      <c r="AY19" s="25" t="s">
        <v>59</v>
      </c>
    </row>
    <row r="20" spans="1:51" ht="202.5" x14ac:dyDescent="0.3">
      <c r="A20" s="15" t="s">
        <v>43</v>
      </c>
      <c r="B20" s="9"/>
      <c r="C20" s="9"/>
      <c r="D20" s="15"/>
      <c r="E20" s="16"/>
      <c r="F20" s="15" t="s">
        <v>180</v>
      </c>
      <c r="G20" s="16" t="s">
        <v>181</v>
      </c>
      <c r="H20" s="16"/>
      <c r="I20" s="17" t="s">
        <v>182</v>
      </c>
      <c r="J20" s="16"/>
      <c r="K20" s="16" t="s">
        <v>183</v>
      </c>
      <c r="L20" s="16"/>
      <c r="M20" s="16" t="s">
        <v>184</v>
      </c>
      <c r="N20" s="16" t="s">
        <v>51</v>
      </c>
      <c r="O20" s="18">
        <v>1</v>
      </c>
      <c r="P20" s="16" t="s">
        <v>173</v>
      </c>
      <c r="Q20" s="15"/>
      <c r="R20" s="27">
        <v>1</v>
      </c>
      <c r="S20" s="27">
        <v>1</v>
      </c>
      <c r="T20" s="15"/>
      <c r="U20" s="16" t="s">
        <v>185</v>
      </c>
      <c r="V20" s="16" t="s">
        <v>186</v>
      </c>
      <c r="W20" s="19" t="s">
        <v>55</v>
      </c>
      <c r="X20" s="19" t="s">
        <v>56</v>
      </c>
      <c r="Y20" s="20">
        <v>1</v>
      </c>
      <c r="Z20" s="20">
        <v>0</v>
      </c>
      <c r="AA20" s="21">
        <v>1</v>
      </c>
      <c r="AB20" s="15">
        <v>1</v>
      </c>
      <c r="AC20" s="15">
        <v>1</v>
      </c>
      <c r="AD20" s="49" t="s">
        <v>176</v>
      </c>
      <c r="AE20" s="50"/>
      <c r="AF20" s="50"/>
      <c r="AG20" s="50"/>
      <c r="AH20" s="50"/>
      <c r="AI20" s="51"/>
      <c r="AJ20" s="22"/>
      <c r="AK20" s="22"/>
      <c r="AL20" s="22"/>
      <c r="AM20" s="22"/>
      <c r="AN20" s="22"/>
      <c r="AO20" s="22"/>
      <c r="AP20" s="24">
        <v>1</v>
      </c>
      <c r="AQ20" s="30" t="s">
        <v>187</v>
      </c>
      <c r="AR20" s="30" t="s">
        <v>188</v>
      </c>
      <c r="AS20" s="30"/>
      <c r="AT20" s="30"/>
      <c r="AU20" s="30"/>
      <c r="AV20" s="30"/>
      <c r="AW20" s="30"/>
      <c r="AX20" s="30"/>
      <c r="AY20" s="25" t="s">
        <v>59</v>
      </c>
    </row>
    <row r="21" spans="1:51" ht="22.5" x14ac:dyDescent="0.45">
      <c r="A21" s="15"/>
      <c r="B21" s="40" t="s">
        <v>189</v>
      </c>
      <c r="C21" s="9"/>
      <c r="D21" s="9"/>
      <c r="E21" s="32"/>
      <c r="F21" s="10"/>
      <c r="G21" s="10"/>
      <c r="H21" s="10"/>
      <c r="I21" s="10"/>
      <c r="J21" s="10"/>
      <c r="K21" s="10"/>
      <c r="L21" s="10"/>
      <c r="M21" s="10"/>
      <c r="N21" s="9"/>
      <c r="O21" s="33"/>
      <c r="P21" s="9"/>
      <c r="Q21" s="9"/>
      <c r="R21" s="34"/>
      <c r="S21" s="34"/>
      <c r="T21" s="9"/>
      <c r="U21" s="9"/>
      <c r="V21" s="10"/>
      <c r="W21" s="10"/>
      <c r="X21" s="10"/>
      <c r="Y21" s="35"/>
      <c r="Z21" s="35"/>
      <c r="AA21" s="35"/>
      <c r="AB21" s="9"/>
      <c r="AC21" s="9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24"/>
    </row>
    <row r="22" spans="1:51" ht="242.25" x14ac:dyDescent="0.3">
      <c r="A22" s="15" t="s">
        <v>43</v>
      </c>
      <c r="B22" s="9"/>
      <c r="C22" s="9"/>
      <c r="D22" s="15" t="s">
        <v>190</v>
      </c>
      <c r="E22" s="16" t="s">
        <v>191</v>
      </c>
      <c r="F22" s="16" t="s">
        <v>192</v>
      </c>
      <c r="G22" s="16" t="s">
        <v>193</v>
      </c>
      <c r="H22" s="16"/>
      <c r="I22" s="17" t="s">
        <v>194</v>
      </c>
      <c r="J22" s="16"/>
      <c r="K22" s="16" t="s">
        <v>195</v>
      </c>
      <c r="L22" s="16"/>
      <c r="M22" s="16" t="s">
        <v>196</v>
      </c>
      <c r="N22" s="16" t="s">
        <v>51</v>
      </c>
      <c r="O22" s="18">
        <v>1</v>
      </c>
      <c r="P22" s="16" t="s">
        <v>197</v>
      </c>
      <c r="Q22" s="15"/>
      <c r="R22" s="27">
        <v>1</v>
      </c>
      <c r="S22" s="27">
        <v>1</v>
      </c>
      <c r="T22" s="15"/>
      <c r="U22" s="16" t="s">
        <v>198</v>
      </c>
      <c r="V22" s="16" t="s">
        <v>199</v>
      </c>
      <c r="W22" s="19" t="s">
        <v>200</v>
      </c>
      <c r="X22" s="19" t="s">
        <v>201</v>
      </c>
      <c r="Y22" s="20">
        <v>1</v>
      </c>
      <c r="Z22" s="20">
        <v>0</v>
      </c>
      <c r="AA22" s="21">
        <v>1</v>
      </c>
      <c r="AB22" s="15">
        <v>1</v>
      </c>
      <c r="AC22" s="15">
        <v>1</v>
      </c>
      <c r="AD22" s="22"/>
      <c r="AE22" s="23">
        <v>0.33300000000000002</v>
      </c>
      <c r="AF22" s="22"/>
      <c r="AG22" s="23">
        <f>AE22*2</f>
        <v>0.66600000000000004</v>
      </c>
      <c r="AH22" s="22">
        <v>1</v>
      </c>
      <c r="AI22" s="22"/>
      <c r="AJ22" s="22"/>
      <c r="AK22" s="22"/>
      <c r="AL22" s="22"/>
      <c r="AM22" s="22"/>
      <c r="AN22" s="22"/>
      <c r="AO22" s="22"/>
      <c r="AP22" s="24">
        <v>1</v>
      </c>
      <c r="AQ22" s="30" t="s">
        <v>202</v>
      </c>
      <c r="AR22" s="30" t="s">
        <v>203</v>
      </c>
      <c r="AS22" s="30"/>
      <c r="AT22" s="30"/>
      <c r="AU22" s="30"/>
      <c r="AV22" s="30"/>
      <c r="AW22" s="30"/>
      <c r="AX22" s="30"/>
      <c r="AY22" s="25" t="s">
        <v>59</v>
      </c>
    </row>
    <row r="23" spans="1:51" ht="228" x14ac:dyDescent="0.3">
      <c r="A23" s="15" t="s">
        <v>43</v>
      </c>
      <c r="B23" s="9"/>
      <c r="C23" s="9"/>
      <c r="D23" s="37" t="s">
        <v>204</v>
      </c>
      <c r="E23" s="16" t="s">
        <v>205</v>
      </c>
      <c r="F23" s="16" t="s">
        <v>206</v>
      </c>
      <c r="G23" s="16" t="s">
        <v>207</v>
      </c>
      <c r="H23" s="16"/>
      <c r="I23" s="17" t="s">
        <v>208</v>
      </c>
      <c r="J23" s="16"/>
      <c r="K23" s="16" t="s">
        <v>209</v>
      </c>
      <c r="L23" s="16"/>
      <c r="M23" s="16" t="s">
        <v>210</v>
      </c>
      <c r="N23" s="16" t="s">
        <v>51</v>
      </c>
      <c r="O23" s="18">
        <v>1</v>
      </c>
      <c r="P23" s="16" t="s">
        <v>173</v>
      </c>
      <c r="Q23" s="15"/>
      <c r="R23" s="27">
        <v>1</v>
      </c>
      <c r="S23" s="27">
        <v>1</v>
      </c>
      <c r="T23" s="15"/>
      <c r="U23" s="16" t="s">
        <v>211</v>
      </c>
      <c r="V23" s="16" t="s">
        <v>212</v>
      </c>
      <c r="W23" s="19" t="s">
        <v>213</v>
      </c>
      <c r="X23" s="19" t="s">
        <v>201</v>
      </c>
      <c r="Y23" s="20">
        <v>1</v>
      </c>
      <c r="Z23" s="20">
        <v>0</v>
      </c>
      <c r="AA23" s="21">
        <v>1</v>
      </c>
      <c r="AB23" s="15">
        <v>1</v>
      </c>
      <c r="AC23" s="15">
        <v>1</v>
      </c>
      <c r="AD23" s="22"/>
      <c r="AE23" s="22"/>
      <c r="AF23" s="22">
        <v>0.5</v>
      </c>
      <c r="AG23" s="21"/>
      <c r="AH23" s="22">
        <v>1</v>
      </c>
      <c r="AI23" s="22"/>
      <c r="AJ23" s="22"/>
      <c r="AK23" s="22"/>
      <c r="AL23" s="22"/>
      <c r="AM23" s="22"/>
      <c r="AN23" s="22"/>
      <c r="AO23" s="22"/>
      <c r="AP23" s="24">
        <v>1</v>
      </c>
      <c r="AQ23" s="30" t="s">
        <v>214</v>
      </c>
      <c r="AR23" s="30" t="s">
        <v>215</v>
      </c>
      <c r="AS23" s="30"/>
      <c r="AT23" s="30"/>
      <c r="AU23" s="30"/>
      <c r="AV23" s="30"/>
      <c r="AW23" s="30"/>
      <c r="AX23" s="30"/>
      <c r="AY23" s="25" t="s">
        <v>59</v>
      </c>
    </row>
    <row r="24" spans="1:51" ht="18" x14ac:dyDescent="0.3">
      <c r="E24" s="42"/>
    </row>
    <row r="25" spans="1:51" x14ac:dyDescent="0.3">
      <c r="E25" s="45"/>
    </row>
    <row r="26" spans="1:51" ht="18" x14ac:dyDescent="0.3">
      <c r="E26" s="42"/>
    </row>
    <row r="27" spans="1:51" ht="19.5" x14ac:dyDescent="0.3">
      <c r="E27" s="46"/>
    </row>
    <row r="28" spans="1:51" ht="19.5" x14ac:dyDescent="0.3">
      <c r="E28" s="46"/>
    </row>
    <row r="29" spans="1:51" ht="19.5" x14ac:dyDescent="0.3">
      <c r="E29" s="46"/>
    </row>
    <row r="30" spans="1:51" ht="18" x14ac:dyDescent="0.3">
      <c r="E30" s="42"/>
    </row>
    <row r="31" spans="1:51" x14ac:dyDescent="0.3">
      <c r="E31" s="45"/>
    </row>
  </sheetData>
  <mergeCells count="44">
    <mergeCell ref="A1:AP2"/>
    <mergeCell ref="A3:A5"/>
    <mergeCell ref="B3:C5"/>
    <mergeCell ref="E3:E5"/>
    <mergeCell ref="F3:F5"/>
    <mergeCell ref="G3:G5"/>
    <mergeCell ref="H3:H5"/>
    <mergeCell ref="I3:I5"/>
    <mergeCell ref="J3:J5"/>
    <mergeCell ref="K3:K5"/>
    <mergeCell ref="AA3:AA5"/>
    <mergeCell ref="L3:L5"/>
    <mergeCell ref="M3:M5"/>
    <mergeCell ref="N3:N5"/>
    <mergeCell ref="O3:O5"/>
    <mergeCell ref="P3:P5"/>
    <mergeCell ref="Q3:T4"/>
    <mergeCell ref="U3:U5"/>
    <mergeCell ref="V3:V5"/>
    <mergeCell ref="W3:W5"/>
    <mergeCell ref="X3:X5"/>
    <mergeCell ref="Y3:Z4"/>
    <mergeCell ref="AB3:AB5"/>
    <mergeCell ref="AC3:AC5"/>
    <mergeCell ref="AD3:AO3"/>
    <mergeCell ref="AP3:AP5"/>
    <mergeCell ref="AQ3:AY3"/>
    <mergeCell ref="AD4:AD5"/>
    <mergeCell ref="AE4:AE5"/>
    <mergeCell ref="AF4:AF5"/>
    <mergeCell ref="AG4:AG5"/>
    <mergeCell ref="AH4:AH5"/>
    <mergeCell ref="AD20:AI20"/>
    <mergeCell ref="AI4:AI5"/>
    <mergeCell ref="AJ4:AJ5"/>
    <mergeCell ref="AK4:AK5"/>
    <mergeCell ref="AL4:AL5"/>
    <mergeCell ref="AO4:AO5"/>
    <mergeCell ref="AC6:AC8"/>
    <mergeCell ref="AD15:AI15"/>
    <mergeCell ref="AD16:AI16"/>
    <mergeCell ref="AD19:AI19"/>
    <mergeCell ref="AM4:AM5"/>
    <mergeCell ref="AN4:AN5"/>
  </mergeCells>
  <pageMargins left="0.23622047244094491" right="0.23622047244094491" top="0.74803149606299213" bottom="0.74803149606299213" header="0.31496062992125984" footer="0.31496062992125984"/>
  <pageSetup paperSize="3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OPERATIVO IMPLUS (2)</vt:lpstr>
      <vt:lpstr>'PROGRAMA OPERATIVO IMPLUS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Gilberto</cp:lastModifiedBy>
  <dcterms:created xsi:type="dcterms:W3CDTF">2018-01-11T19:47:56Z</dcterms:created>
  <dcterms:modified xsi:type="dcterms:W3CDTF">2018-01-11T19:56:05Z</dcterms:modified>
</cp:coreProperties>
</file>